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arcas A" sheetId="1" r:id="rId1"/>
    <sheet name="Marcas B" sheetId="2" r:id="rId2"/>
    <sheet name="Marcas N" sheetId="3" r:id="rId3"/>
  </sheets>
  <definedNames/>
  <calcPr fullCalcOnLoad="1"/>
</workbook>
</file>

<file path=xl/sharedStrings.xml><?xml version="1.0" encoding="utf-8"?>
<sst xmlns="http://schemas.openxmlformats.org/spreadsheetml/2006/main" count="806" uniqueCount="243">
  <si>
    <t>1ª Etapa</t>
  </si>
  <si>
    <t>2ª Etapa</t>
  </si>
  <si>
    <t>3ª Etapa</t>
  </si>
  <si>
    <t>4ª Etapa</t>
  </si>
  <si>
    <t>5ª Etapa</t>
  </si>
  <si>
    <t>6ª Etapa</t>
  </si>
  <si>
    <t>Ps</t>
  </si>
  <si>
    <t>Piloto</t>
  </si>
  <si>
    <t>Nº</t>
  </si>
  <si>
    <t>P</t>
  </si>
  <si>
    <t>1ªPV</t>
  </si>
  <si>
    <t>2ªPV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</si>
  <si>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</si>
  <si>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</si>
  <si>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</si>
  <si>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</si>
  <si>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</si>
  <si>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</si>
  <si>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</si>
  <si>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</si>
  <si>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</si>
  <si>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</si>
  <si>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</si>
  <si>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</si>
  <si>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</si>
  <si>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</si>
  <si>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CATEGORIA: MARCAS "B"</t>
  </si>
  <si>
    <t>CATEGORIA: MARCAS "N"</t>
  </si>
  <si>
    <t>Vinicius K. Fagundes</t>
  </si>
  <si>
    <t>Cleyton Regis Cezarotto</t>
  </si>
  <si>
    <t>Juliano da Silva</t>
  </si>
  <si>
    <t>Rafael Paiva</t>
  </si>
  <si>
    <t>Marcos Antonio Cortina</t>
  </si>
  <si>
    <t>Aparecido Lima de Morais</t>
  </si>
  <si>
    <t>Phelype Jean da Silva</t>
  </si>
  <si>
    <t>Raul C. Haus de Oliveira</t>
  </si>
  <si>
    <t>Luciano Cortina</t>
  </si>
  <si>
    <t>Anderson Lora Portes</t>
  </si>
  <si>
    <t>Cleber Justus da Fonseca</t>
  </si>
  <si>
    <t>SUB</t>
  </si>
  <si>
    <t>DESCARTES</t>
  </si>
  <si>
    <t>N-1</t>
  </si>
  <si>
    <t>N-2</t>
  </si>
  <si>
    <t>FINAL</t>
  </si>
  <si>
    <t>B</t>
  </si>
  <si>
    <t>SC</t>
  </si>
  <si>
    <t>14º</t>
  </si>
  <si>
    <t>Gelson Luiz Veronese</t>
  </si>
  <si>
    <t>15º</t>
  </si>
  <si>
    <t>CAMPEONATO METROPOLITANO DE MARCAS E PILOTOS DE CASCAVEL 2015</t>
  </si>
  <si>
    <t>nc</t>
  </si>
  <si>
    <t>Odair dos Santos</t>
  </si>
  <si>
    <t>Fabiano R. da Silveira</t>
  </si>
  <si>
    <t>Marcos Felipe Mocelin</t>
  </si>
  <si>
    <t>Wyllian C. Cezarotto</t>
  </si>
  <si>
    <t>Antonio C. Cianci Jr</t>
  </si>
  <si>
    <t>Renato Hein Oliveira</t>
  </si>
  <si>
    <t>Carlos A. Haus Oliveira</t>
  </si>
  <si>
    <t>Cesar Augusto  Cortina</t>
  </si>
  <si>
    <t>Lorenzo M. Massaro</t>
  </si>
  <si>
    <t>Rodrigo de S. Larralde</t>
  </si>
  <si>
    <t>Joacir Alves</t>
  </si>
  <si>
    <t>Handryus de M.  Moresco</t>
  </si>
  <si>
    <t>Caio Cezar Carvalho</t>
  </si>
  <si>
    <t>Flamarion Zacchi</t>
  </si>
  <si>
    <t>Juliano C. Caus Bastos</t>
  </si>
  <si>
    <t>Marcio Ocanha da Silva</t>
  </si>
  <si>
    <t>Luiz Pagliato Junior</t>
  </si>
  <si>
    <t>Paulo Vitor B. Bento</t>
  </si>
  <si>
    <t>Edson Luis Massaro</t>
  </si>
  <si>
    <t>Marcelo Maschio Beux</t>
  </si>
  <si>
    <t>Andre Luiz Marafon</t>
  </si>
  <si>
    <t>Andre Orlando Soffa</t>
  </si>
  <si>
    <t>28 e 29 de Março</t>
  </si>
  <si>
    <t>16 e 17 de Maio</t>
  </si>
  <si>
    <t>08 e 09 de Agosto</t>
  </si>
  <si>
    <t>05 e 06 de Setembro</t>
  </si>
  <si>
    <t>13 e 14 de Junho</t>
  </si>
  <si>
    <t>Mateus G. Seganfredo</t>
  </si>
  <si>
    <t>Leonidas Fagundes Jr</t>
  </si>
  <si>
    <t>Aparecido Moraes</t>
  </si>
  <si>
    <t>Rui Augusto Chimin</t>
  </si>
  <si>
    <t>Ronaldo Cesar da Silva</t>
  </si>
  <si>
    <t>16º</t>
  </si>
  <si>
    <t>17º</t>
  </si>
  <si>
    <t>18º</t>
  </si>
  <si>
    <t>11 e 12 de Julho</t>
  </si>
  <si>
    <t>Welington Cezarotto</t>
  </si>
  <si>
    <t>Alisson Vinicius Nurberg</t>
  </si>
  <si>
    <t>Michel Cristian Giusti</t>
  </si>
  <si>
    <t>Rafael Smozinski</t>
  </si>
  <si>
    <t>Diogo Renz Santos</t>
  </si>
  <si>
    <t>Wailson Andre Francez Jr</t>
  </si>
  <si>
    <t>Sidnei Silva Prestees Jr</t>
  </si>
  <si>
    <t>Cleves Andre Formentão</t>
  </si>
  <si>
    <t>Fabio Grenteski</t>
  </si>
  <si>
    <t>Guilherme Machado Souza</t>
  </si>
  <si>
    <t>Vinicius Neves Simão</t>
  </si>
  <si>
    <t>19º</t>
  </si>
  <si>
    <t>20º</t>
  </si>
  <si>
    <t>21º</t>
  </si>
  <si>
    <t>22º</t>
  </si>
  <si>
    <t>Angelo Lodovino Periolo</t>
  </si>
  <si>
    <t>Roney Ribeiro Mendes</t>
  </si>
  <si>
    <t>Luc Monteiro</t>
  </si>
  <si>
    <t>Clovis Rogerio Ramos</t>
  </si>
  <si>
    <t>André Luiz Bragantini Jr</t>
  </si>
  <si>
    <t>João Paulo Gelain</t>
  </si>
  <si>
    <t>N-3</t>
  </si>
  <si>
    <t>23º</t>
  </si>
  <si>
    <t>24º</t>
  </si>
  <si>
    <t>25º</t>
  </si>
  <si>
    <t>26º</t>
  </si>
  <si>
    <t>27º</t>
  </si>
  <si>
    <t>1ª</t>
  </si>
  <si>
    <t>2ª</t>
  </si>
  <si>
    <t>3ª</t>
  </si>
  <si>
    <t>RALLY PARANÁ 2016</t>
  </si>
  <si>
    <t>PILOTO MASTER</t>
  </si>
  <si>
    <t>CIDADE</t>
  </si>
  <si>
    <t>NOME</t>
  </si>
  <si>
    <t>CASCAVEL</t>
  </si>
  <si>
    <t>CASTRO</t>
  </si>
  <si>
    <t>Roberto Ardigo</t>
  </si>
  <si>
    <t>APUCARANA</t>
  </si>
  <si>
    <t>NAVEGADOR MASTER</t>
  </si>
  <si>
    <t>JHONATHAN ARDIGO</t>
  </si>
  <si>
    <t>Andre Pereira Queiroz</t>
  </si>
  <si>
    <t>CURITIBA</t>
  </si>
  <si>
    <t xml:space="preserve">Ronaldo Willian Santos </t>
  </si>
  <si>
    <t>Vini - Mamute</t>
  </si>
  <si>
    <t xml:space="preserve">Marcos Evangelista </t>
  </si>
  <si>
    <t>Sandy Ricardo Roncaglio</t>
  </si>
  <si>
    <t>Marcelo Felipe Rorig</t>
  </si>
  <si>
    <t>Rafael Prada</t>
  </si>
  <si>
    <t>PALOTINA</t>
  </si>
  <si>
    <t>ROBSON SCHUINKA</t>
  </si>
  <si>
    <t>CASCAVE</t>
  </si>
  <si>
    <t>Victor Pudell</t>
  </si>
  <si>
    <t>TOLEDO</t>
  </si>
  <si>
    <t>CAIO BOSCOLO</t>
  </si>
  <si>
    <t>Hoberson Henning</t>
  </si>
  <si>
    <t>Vinicius Gunha</t>
  </si>
  <si>
    <t>Hamilton Medeiros /</t>
  </si>
  <si>
    <t>Rafain Walendowsky</t>
  </si>
  <si>
    <t>BRUSQUE</t>
  </si>
  <si>
    <t>Otavio Enz Marreco</t>
  </si>
  <si>
    <t>Allan Enz</t>
  </si>
  <si>
    <t>Leandro Moor</t>
  </si>
  <si>
    <t>IVO MAYER</t>
  </si>
  <si>
    <t>Edson Magnett</t>
  </si>
  <si>
    <t>Leandro Macedo Ferreira</t>
  </si>
  <si>
    <t>Marcos Bezerra</t>
  </si>
  <si>
    <t>PONTA GROSSA</t>
  </si>
  <si>
    <t>Antonio Bezerra</t>
  </si>
  <si>
    <t>Castro</t>
  </si>
  <si>
    <t>PILOTO GRADUADOS</t>
  </si>
  <si>
    <t>NAVEGADOR GRADUADOS</t>
  </si>
  <si>
    <t>SANDRO MARCELO SUPITZ</t>
  </si>
  <si>
    <t>Igor Ditzel Kritski</t>
  </si>
  <si>
    <t>EDUARDO ORTOLAN LOBINHO</t>
  </si>
  <si>
    <t>PILOTO TURISMO</t>
  </si>
  <si>
    <t>NAVEGADOR TURISMO</t>
  </si>
  <si>
    <t>Juliana Jaremczyk</t>
  </si>
  <si>
    <t xml:space="preserve">Eraldo Franzoi </t>
  </si>
  <si>
    <t xml:space="preserve"> Antenor Neto de Oliveira</t>
  </si>
  <si>
    <t xml:space="preserve">Edson Schebeski </t>
  </si>
  <si>
    <t>Elton Genaro</t>
  </si>
  <si>
    <t xml:space="preserve">Silvano de Jesus Taborda  </t>
  </si>
  <si>
    <t>PONTA GOSSA</t>
  </si>
  <si>
    <t xml:space="preserve">Marcelo Sapateiro </t>
  </si>
  <si>
    <t>Rafael Pinto</t>
  </si>
  <si>
    <t>Wilian Pedroso</t>
  </si>
  <si>
    <t>LEANDRO PASSOS</t>
  </si>
  <si>
    <t>Elmo Volkman Filho</t>
  </si>
  <si>
    <t xml:space="preserve">Claudio Dalmina </t>
  </si>
  <si>
    <t xml:space="preserve">Marcos Osires Nunes </t>
  </si>
  <si>
    <t>Marcos Vinícius Nunes</t>
  </si>
  <si>
    <t>Rodrigo Risolis</t>
  </si>
  <si>
    <t>MARCOS LOTTI</t>
  </si>
  <si>
    <t>Artur Scotton</t>
  </si>
  <si>
    <t xml:space="preserve">Irineu Pereira Pedroso </t>
  </si>
  <si>
    <t>Arthur Manfroi Nacke</t>
  </si>
  <si>
    <t>BELTRÃO</t>
  </si>
  <si>
    <t xml:space="preserve">Walter Luiz Nacke </t>
  </si>
  <si>
    <t>Alessandro ( Zoinho )</t>
  </si>
  <si>
    <t>Luana Alves de Deus</t>
  </si>
  <si>
    <t xml:space="preserve">Antonio Oliveira ( Serginho )  </t>
  </si>
  <si>
    <t xml:space="preserve">Bruno Cesconetto  </t>
  </si>
  <si>
    <t>Giuliano Borazzo</t>
  </si>
  <si>
    <t>GUAUAVA</t>
  </si>
  <si>
    <t xml:space="preserve">Edegar Decker </t>
  </si>
  <si>
    <t>Wilson Batista</t>
  </si>
  <si>
    <t xml:space="preserve">Robson Batista / </t>
  </si>
  <si>
    <t xml:space="preserve">Devarlei Kuhn </t>
  </si>
  <si>
    <t>Evandro Mioto</t>
  </si>
  <si>
    <t xml:space="preserve">Leonardo Menarim </t>
  </si>
  <si>
    <t>Adriana Micheli</t>
  </si>
  <si>
    <t xml:space="preserve">Willian Sergio de Melo </t>
  </si>
  <si>
    <t>UMUARAMA</t>
  </si>
  <si>
    <t>Jose Luis Rogerio Albertao</t>
  </si>
  <si>
    <t>Emerson Coletti</t>
  </si>
  <si>
    <t xml:space="preserve">Deonilson de Araujo Salla  </t>
  </si>
  <si>
    <t>André Latorama</t>
  </si>
  <si>
    <t xml:space="preserve">Marcos Latorama / </t>
  </si>
  <si>
    <t>Robson Osorio</t>
  </si>
  <si>
    <t>Fabio Bueno</t>
  </si>
  <si>
    <t xml:space="preserve">Renato Penso  </t>
  </si>
  <si>
    <t>Carlos Eduardo de Almeida</t>
  </si>
  <si>
    <t xml:space="preserve">Adamur Vanzin </t>
  </si>
  <si>
    <t>Silval Torre Mocha</t>
  </si>
  <si>
    <t>FOZ DO IGUAÇU</t>
  </si>
  <si>
    <t>Lucio Chicarelli</t>
  </si>
  <si>
    <t xml:space="preserve">Paulo Birsdorf </t>
  </si>
  <si>
    <t xml:space="preserve">Andrei Tasca </t>
  </si>
  <si>
    <t xml:space="preserve">Jorge Roberto Bronze  </t>
  </si>
  <si>
    <t>Hugo Boscolo</t>
  </si>
  <si>
    <t>Marina Welter Weis</t>
  </si>
  <si>
    <t>Ivan Laidens</t>
  </si>
  <si>
    <t>CAMPO LARGO</t>
  </si>
  <si>
    <t xml:space="preserve">Adilson Melo </t>
  </si>
  <si>
    <t xml:space="preserve">Carlos Roberto Weis </t>
  </si>
  <si>
    <t xml:space="preserve">Jose Maluf </t>
  </si>
  <si>
    <t>Arthur Gubert</t>
  </si>
  <si>
    <t xml:space="preserve">Diony Simão  </t>
  </si>
  <si>
    <t>GUARAPUAVA</t>
  </si>
  <si>
    <t>Luciano Spessatto</t>
  </si>
  <si>
    <t xml:space="preserve">Junior Fernandes / </t>
  </si>
  <si>
    <t>Gustavo Concolatto</t>
  </si>
  <si>
    <t xml:space="preserve">Rafael Decker / </t>
  </si>
  <si>
    <t>Robson</t>
  </si>
  <si>
    <t>Joao Carlos Schuartz Junior</t>
  </si>
  <si>
    <t>Leonardo Farias Chanceller</t>
  </si>
  <si>
    <t xml:space="preserve">Dirceu Araujo Salla / </t>
  </si>
  <si>
    <t xml:space="preserve">Jair Antonio Rodrigues / </t>
  </si>
  <si>
    <t>Juan Marco H Rodrigues</t>
  </si>
  <si>
    <t xml:space="preserve">Juliano de Jesus / </t>
  </si>
  <si>
    <t>João Almeida de Jesus</t>
  </si>
  <si>
    <t>MARINGA</t>
  </si>
  <si>
    <t>Flavia Lucas</t>
  </si>
  <si>
    <t xml:space="preserve">Paulo Perpétuo / </t>
  </si>
  <si>
    <t>CAMPEONATO PARANAENSE DE RALLY DE 4X4</t>
  </si>
  <si>
    <t>A DEFINIR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</si>
</sst>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;@"/>
    <numFmt numFmtId="173" formatCode="0.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1" fillId="0" borderId="0" xfId="0" applyFont="1" applyFill="1" applyAlignment="1">
      <alignment/>
    </xf>
    <xf numFmtId="0" fontId="61" fillId="0" borderId="13" xfId="0" applyFont="1" applyBorder="1" applyAlignment="1">
      <alignment horizontal="center"/>
    </xf>
    <xf numFmtId="0" fontId="63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1352550</xdr:colOff>
      <xdr:row>3</xdr:row>
      <xdr:rowOff>0</xdr:rowOff>
    </xdr:to>
    <xdr:pic>
      <xdr:nvPicPr>
        <xdr:cNvPr id="1" name="Imagem 1" descr="F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4480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37"/>
  <sheetViews>
    <sheetView tabSelected="1" zoomScale="73" zoomScaleNormal="73" zoomScalePageLayoutView="0" workbookViewId="0" topLeftCell="A1">
      <selection activeCell="A1" sqref="A1"/>
    </sheetView>
  </sheetViews>
  <sheetFormatPr defaultColWidth="9.140625" defaultRowHeight="15"/>
  <cols>
    <col min="1" max="1" width="3.8515625" style="14" customWidth="1"/>
    <col min="2" max="2" width="31.421875" style="0" customWidth="1"/>
    <col min="3" max="3" width="24.8515625" style="12" customWidth="1"/>
    <col min="4" max="4" width="7.00390625" style="0" customWidth="1"/>
    <col min="5" max="5" width="6.8515625" style="0" customWidth="1"/>
    <col min="6" max="6" width="6.140625" style="0" customWidth="1"/>
    <col min="7" max="7" width="5.57421875" style="0" customWidth="1"/>
    <col min="8" max="8" width="6.421875" style="0" customWidth="1"/>
    <col min="9" max="9" width="6.28125" style="0" customWidth="1"/>
    <col min="10" max="10" width="7.00390625" style="0" customWidth="1"/>
    <col min="11" max="11" width="6.140625" style="0" customWidth="1"/>
    <col min="12" max="12" width="5.8515625" style="0" customWidth="1"/>
    <col min="13" max="13" width="5.00390625" style="0" customWidth="1"/>
    <col min="14" max="14" width="6.00390625" style="0" customWidth="1"/>
    <col min="15" max="15" width="5.28125" style="0" customWidth="1"/>
    <col min="16" max="16" width="4.8515625" style="0" customWidth="1"/>
    <col min="17" max="17" width="5.00390625" style="0" customWidth="1"/>
    <col min="18" max="19" width="5.57421875" style="0" customWidth="1"/>
    <col min="20" max="21" width="6.8515625" style="0" customWidth="1"/>
    <col min="22" max="22" width="9.140625" style="0" customWidth="1"/>
  </cols>
  <sheetData>
    <row r="1" ht="54.75" customHeight="1"/>
    <row r="2" ht="54.75" customHeight="1"/>
    <row r="3" ht="8.25" customHeight="1"/>
    <row r="4" spans="3:8" ht="37.5" customHeight="1">
      <c r="C4" s="73" t="s">
        <v>117</v>
      </c>
      <c r="D4" s="73"/>
      <c r="E4" s="73"/>
      <c r="F4" s="73"/>
      <c r="G4" s="73"/>
      <c r="H4" s="73"/>
    </row>
    <row r="5" spans="3:9" s="18" customFormat="1" ht="19.5" customHeight="1">
      <c r="C5" s="70" t="s">
        <v>241</v>
      </c>
      <c r="D5" s="66"/>
      <c r="E5" s="66"/>
      <c r="F5" s="66"/>
      <c r="G5" s="67"/>
      <c r="H5" s="42"/>
      <c r="I5" s="42"/>
    </row>
    <row r="6" spans="1:22" s="18" customFormat="1" ht="15.75" customHeight="1">
      <c r="A6" s="74"/>
      <c r="B6" s="74"/>
      <c r="C6" s="74"/>
      <c r="D6" s="74"/>
      <c r="E6" s="74"/>
      <c r="F6" s="74"/>
      <c r="G6" s="43"/>
      <c r="H6" s="43"/>
      <c r="I6" s="4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s="18" customFormat="1" ht="15.75" customHeight="1">
      <c r="A7" s="56"/>
      <c r="B7" s="56"/>
      <c r="C7" s="56"/>
      <c r="D7" s="55"/>
      <c r="E7" s="54" t="s">
        <v>121</v>
      </c>
      <c r="F7" s="55"/>
      <c r="G7" s="60"/>
      <c r="H7" s="54" t="s">
        <v>122</v>
      </c>
      <c r="I7" s="55"/>
      <c r="J7" s="61"/>
      <c r="K7" s="69" t="s">
        <v>199</v>
      </c>
      <c r="L7" s="61"/>
      <c r="M7" s="61"/>
      <c r="N7" s="61" t="s">
        <v>128</v>
      </c>
      <c r="O7" s="61"/>
      <c r="P7" s="61"/>
      <c r="Q7" s="69" t="s">
        <v>242</v>
      </c>
      <c r="R7" s="61"/>
      <c r="S7" s="61"/>
      <c r="T7" s="69" t="s">
        <v>128</v>
      </c>
      <c r="U7" s="62"/>
      <c r="V7" s="56"/>
      <c r="W7" s="56"/>
    </row>
    <row r="8" spans="1:23" s="18" customFormat="1" ht="15" customHeight="1">
      <c r="A8" s="51"/>
      <c r="B8" s="52"/>
      <c r="C8" s="53"/>
      <c r="D8" s="72" t="s">
        <v>0</v>
      </c>
      <c r="E8" s="72"/>
      <c r="F8" s="72"/>
      <c r="G8" s="72" t="s">
        <v>1</v>
      </c>
      <c r="H8" s="72"/>
      <c r="I8" s="72"/>
      <c r="J8" s="72" t="s">
        <v>2</v>
      </c>
      <c r="K8" s="72"/>
      <c r="L8" s="72"/>
      <c r="M8" s="72" t="s">
        <v>3</v>
      </c>
      <c r="N8" s="72"/>
      <c r="O8" s="72"/>
      <c r="P8" s="72" t="s">
        <v>4</v>
      </c>
      <c r="Q8" s="72"/>
      <c r="R8" s="72"/>
      <c r="S8" s="72" t="s">
        <v>5</v>
      </c>
      <c r="T8" s="72"/>
      <c r="U8" s="72"/>
      <c r="V8" s="56"/>
      <c r="W8" s="56"/>
    </row>
    <row r="9" spans="1:23" s="18" customFormat="1" ht="15" customHeight="1">
      <c r="A9" s="51"/>
      <c r="B9" s="52" t="s">
        <v>118</v>
      </c>
      <c r="C9" s="53"/>
      <c r="D9" s="71">
        <v>42427</v>
      </c>
      <c r="E9" s="71"/>
      <c r="F9" s="71"/>
      <c r="G9" s="71">
        <v>42497</v>
      </c>
      <c r="H9" s="71"/>
      <c r="I9" s="71"/>
      <c r="J9" s="71">
        <v>42559</v>
      </c>
      <c r="K9" s="71"/>
      <c r="L9" s="71"/>
      <c r="M9" s="75">
        <v>42609</v>
      </c>
      <c r="N9" s="76"/>
      <c r="O9" s="77"/>
      <c r="P9" s="71">
        <v>42658</v>
      </c>
      <c r="Q9" s="71"/>
      <c r="R9" s="71"/>
      <c r="S9" s="71">
        <v>42409</v>
      </c>
      <c r="T9" s="71"/>
      <c r="U9" s="71"/>
      <c r="V9" s="54" t="s">
        <v>12</v>
      </c>
      <c r="W9" s="56"/>
    </row>
    <row r="10" spans="1:23" s="20" customFormat="1" ht="15" customHeight="1">
      <c r="A10" s="44" t="s">
        <v>6</v>
      </c>
      <c r="B10" s="45" t="s">
        <v>120</v>
      </c>
      <c r="C10" s="45" t="s">
        <v>119</v>
      </c>
      <c r="D10" s="45" t="s">
        <v>114</v>
      </c>
      <c r="E10" s="46" t="s">
        <v>115</v>
      </c>
      <c r="F10" s="46" t="s">
        <v>116</v>
      </c>
      <c r="G10" s="45" t="s">
        <v>114</v>
      </c>
      <c r="H10" s="46" t="s">
        <v>115</v>
      </c>
      <c r="I10" s="46" t="s">
        <v>116</v>
      </c>
      <c r="J10" s="45" t="s">
        <v>114</v>
      </c>
      <c r="K10" s="46" t="s">
        <v>115</v>
      </c>
      <c r="L10" s="46" t="s">
        <v>116</v>
      </c>
      <c r="M10" s="45" t="s">
        <v>114</v>
      </c>
      <c r="N10" s="46" t="s">
        <v>115</v>
      </c>
      <c r="O10" s="46" t="s">
        <v>116</v>
      </c>
      <c r="P10" s="45" t="s">
        <v>114</v>
      </c>
      <c r="Q10" s="46" t="s">
        <v>115</v>
      </c>
      <c r="R10" s="46" t="s">
        <v>116</v>
      </c>
      <c r="S10" s="45" t="s">
        <v>114</v>
      </c>
      <c r="T10" s="46" t="s">
        <v>115</v>
      </c>
      <c r="U10" s="46" t="s">
        <v>116</v>
      </c>
      <c r="V10" s="47"/>
      <c r="W10" s="68"/>
    </row>
    <row r="11" spans="1:23" s="21" customFormat="1" ht="15" customHeight="1">
      <c r="A11" s="44" t="s">
        <v>13</v>
      </c>
      <c r="B11" s="55" t="s">
        <v>123</v>
      </c>
      <c r="C11" s="48" t="s">
        <v>124</v>
      </c>
      <c r="D11" s="48">
        <v>25</v>
      </c>
      <c r="E11" s="48">
        <v>15</v>
      </c>
      <c r="F11" s="48">
        <v>25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50">
        <f aca="true" t="shared" si="0" ref="V11:V24">SUM(D11:U11)</f>
        <v>65</v>
      </c>
      <c r="W11" s="68"/>
    </row>
    <row r="12" spans="1:23" s="21" customFormat="1" ht="15" customHeight="1">
      <c r="A12" s="44" t="s">
        <v>14</v>
      </c>
      <c r="B12" s="55" t="s">
        <v>127</v>
      </c>
      <c r="C12" s="49" t="s">
        <v>128</v>
      </c>
      <c r="D12" s="48">
        <v>20</v>
      </c>
      <c r="E12" s="48">
        <v>25</v>
      </c>
      <c r="F12" s="48">
        <v>15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50">
        <f t="shared" si="0"/>
        <v>60</v>
      </c>
      <c r="W12" s="68"/>
    </row>
    <row r="13" spans="1:23" s="21" customFormat="1" ht="15" customHeight="1">
      <c r="A13" s="44" t="s">
        <v>15</v>
      </c>
      <c r="B13" s="55" t="s">
        <v>158</v>
      </c>
      <c r="C13" s="49" t="s">
        <v>121</v>
      </c>
      <c r="D13" s="48">
        <v>17</v>
      </c>
      <c r="E13" s="48">
        <v>17</v>
      </c>
      <c r="F13" s="48">
        <v>17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50">
        <f t="shared" si="0"/>
        <v>51</v>
      </c>
      <c r="W13" s="68"/>
    </row>
    <row r="14" spans="1:23" s="21" customFormat="1" ht="15" customHeight="1">
      <c r="A14" s="44" t="s">
        <v>15</v>
      </c>
      <c r="B14" s="55" t="s">
        <v>159</v>
      </c>
      <c r="C14" s="49" t="s">
        <v>121</v>
      </c>
      <c r="D14" s="48">
        <v>17</v>
      </c>
      <c r="E14" s="48">
        <v>17</v>
      </c>
      <c r="F14" s="48">
        <v>17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0">
        <f t="shared" si="0"/>
        <v>51</v>
      </c>
      <c r="W14" s="68"/>
    </row>
    <row r="15" spans="1:23" s="21" customFormat="1" ht="15" customHeight="1">
      <c r="A15" s="44" t="s">
        <v>16</v>
      </c>
      <c r="B15" s="55" t="s">
        <v>130</v>
      </c>
      <c r="C15" s="48" t="s">
        <v>128</v>
      </c>
      <c r="D15" s="48">
        <v>7</v>
      </c>
      <c r="E15" s="48">
        <v>20</v>
      </c>
      <c r="F15" s="48">
        <v>20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50">
        <f t="shared" si="0"/>
        <v>47</v>
      </c>
      <c r="W15" s="68"/>
    </row>
    <row r="16" spans="1:23" s="21" customFormat="1" ht="15" customHeight="1">
      <c r="A16" s="44" t="s">
        <v>17</v>
      </c>
      <c r="B16" s="55" t="s">
        <v>132</v>
      </c>
      <c r="C16" s="48" t="s">
        <v>128</v>
      </c>
      <c r="D16" s="48">
        <v>5</v>
      </c>
      <c r="E16" s="48">
        <v>13</v>
      </c>
      <c r="F16" s="48">
        <v>17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50">
        <f t="shared" si="0"/>
        <v>35</v>
      </c>
      <c r="W16" s="68"/>
    </row>
    <row r="17" spans="1:23" s="21" customFormat="1" ht="15" customHeight="1">
      <c r="A17" s="44" t="s">
        <v>18</v>
      </c>
      <c r="B17" s="55" t="s">
        <v>133</v>
      </c>
      <c r="C17" s="49" t="s">
        <v>135</v>
      </c>
      <c r="D17" s="48">
        <v>8</v>
      </c>
      <c r="E17" s="48">
        <v>17</v>
      </c>
      <c r="F17" s="48">
        <v>9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7">
        <f t="shared" si="0"/>
        <v>34</v>
      </c>
      <c r="W17" s="68"/>
    </row>
    <row r="18" spans="1:23" s="21" customFormat="1" ht="15" customHeight="1">
      <c r="A18" s="44" t="s">
        <v>18</v>
      </c>
      <c r="B18" s="55" t="s">
        <v>138</v>
      </c>
      <c r="C18" s="48" t="s">
        <v>139</v>
      </c>
      <c r="D18" s="48">
        <v>15</v>
      </c>
      <c r="E18" s="48">
        <v>11</v>
      </c>
      <c r="F18" s="48">
        <v>7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7">
        <f t="shared" si="0"/>
        <v>33</v>
      </c>
      <c r="W18" s="68"/>
    </row>
    <row r="19" spans="1:23" s="21" customFormat="1" ht="15" customHeight="1">
      <c r="A19" s="44" t="s">
        <v>19</v>
      </c>
      <c r="B19" s="55" t="s">
        <v>141</v>
      </c>
      <c r="C19" s="48" t="s">
        <v>122</v>
      </c>
      <c r="D19" s="48">
        <v>6</v>
      </c>
      <c r="E19" s="48">
        <v>9</v>
      </c>
      <c r="F19" s="48">
        <v>13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7">
        <f t="shared" si="0"/>
        <v>28</v>
      </c>
      <c r="W19" s="68"/>
    </row>
    <row r="20" spans="1:23" s="21" customFormat="1" ht="15" customHeight="1">
      <c r="A20" s="44" t="s">
        <v>20</v>
      </c>
      <c r="B20" s="55" t="s">
        <v>143</v>
      </c>
      <c r="C20" s="48" t="s">
        <v>128</v>
      </c>
      <c r="D20" s="48">
        <v>17</v>
      </c>
      <c r="E20" s="48">
        <v>5</v>
      </c>
      <c r="F20" s="48">
        <v>4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7">
        <f t="shared" si="0"/>
        <v>26</v>
      </c>
      <c r="W20" s="68"/>
    </row>
    <row r="21" spans="1:23" s="21" customFormat="1" ht="15" customHeight="1">
      <c r="A21" s="44" t="s">
        <v>21</v>
      </c>
      <c r="B21" s="55" t="s">
        <v>146</v>
      </c>
      <c r="C21" s="48" t="s">
        <v>124</v>
      </c>
      <c r="D21" s="48">
        <v>11</v>
      </c>
      <c r="E21" s="48">
        <v>7</v>
      </c>
      <c r="F21" s="48">
        <v>8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7">
        <f t="shared" si="0"/>
        <v>26</v>
      </c>
      <c r="W21" s="68"/>
    </row>
    <row r="22" spans="1:23" s="21" customFormat="1" ht="15" customHeight="1">
      <c r="A22" s="44" t="s">
        <v>22</v>
      </c>
      <c r="B22" s="55" t="s">
        <v>148</v>
      </c>
      <c r="C22" s="48" t="s">
        <v>124</v>
      </c>
      <c r="D22" s="48">
        <v>9</v>
      </c>
      <c r="E22" s="48">
        <v>8</v>
      </c>
      <c r="F22" s="48">
        <v>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7">
        <f t="shared" si="0"/>
        <v>23</v>
      </c>
      <c r="W22" s="68"/>
    </row>
    <row r="23" spans="1:23" s="21" customFormat="1" ht="15" customHeight="1">
      <c r="A23" s="44" t="s">
        <v>23</v>
      </c>
      <c r="B23" s="55" t="s">
        <v>150</v>
      </c>
      <c r="C23" s="48" t="s">
        <v>128</v>
      </c>
      <c r="D23" s="48">
        <v>13</v>
      </c>
      <c r="E23" s="48">
        <v>4</v>
      </c>
      <c r="F23" s="48">
        <v>5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7">
        <f t="shared" si="0"/>
        <v>22</v>
      </c>
      <c r="W23" s="68"/>
    </row>
    <row r="24" spans="1:23" s="21" customFormat="1" ht="15" customHeight="1">
      <c r="A24" s="44" t="s">
        <v>24</v>
      </c>
      <c r="B24" s="55" t="s">
        <v>152</v>
      </c>
      <c r="C24" s="48" t="s">
        <v>153</v>
      </c>
      <c r="D24" s="48">
        <v>4</v>
      </c>
      <c r="E24" s="48">
        <v>6</v>
      </c>
      <c r="F24" s="48">
        <v>11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7">
        <f t="shared" si="0"/>
        <v>21</v>
      </c>
      <c r="W24" s="68"/>
    </row>
    <row r="25" spans="1:23" s="18" customFormat="1" ht="15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s="18" customFormat="1" ht="15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s="18" customFormat="1" ht="15.75">
      <c r="A27" s="56"/>
      <c r="B27" s="56"/>
      <c r="C27" s="56"/>
      <c r="D27" s="55"/>
      <c r="E27" s="54" t="s">
        <v>121</v>
      </c>
      <c r="F27" s="55"/>
      <c r="G27" s="60"/>
      <c r="H27" s="54" t="s">
        <v>122</v>
      </c>
      <c r="I27" s="55"/>
      <c r="J27" s="61"/>
      <c r="K27" s="69" t="s">
        <v>199</v>
      </c>
      <c r="L27" s="61"/>
      <c r="M27" s="61"/>
      <c r="N27" s="61" t="s">
        <v>128</v>
      </c>
      <c r="O27" s="61"/>
      <c r="P27" s="61"/>
      <c r="Q27" s="69" t="s">
        <v>242</v>
      </c>
      <c r="R27" s="61"/>
      <c r="S27" s="61"/>
      <c r="T27" s="69" t="s">
        <v>128</v>
      </c>
      <c r="U27" s="62"/>
      <c r="V27" s="56"/>
      <c r="W27" s="56"/>
    </row>
    <row r="28" spans="1:23" s="18" customFormat="1" ht="15.75">
      <c r="A28" s="51"/>
      <c r="B28" s="52"/>
      <c r="C28" s="53"/>
      <c r="D28" s="72" t="s">
        <v>0</v>
      </c>
      <c r="E28" s="72"/>
      <c r="F28" s="72"/>
      <c r="G28" s="72" t="s">
        <v>1</v>
      </c>
      <c r="H28" s="72"/>
      <c r="I28" s="72"/>
      <c r="J28" s="72" t="s">
        <v>2</v>
      </c>
      <c r="K28" s="72"/>
      <c r="L28" s="72"/>
      <c r="M28" s="72" t="s">
        <v>3</v>
      </c>
      <c r="N28" s="72"/>
      <c r="O28" s="72"/>
      <c r="P28" s="72" t="s">
        <v>4</v>
      </c>
      <c r="Q28" s="72"/>
      <c r="R28" s="72"/>
      <c r="S28" s="72" t="s">
        <v>5</v>
      </c>
      <c r="T28" s="72"/>
      <c r="U28" s="72"/>
      <c r="V28" s="56"/>
      <c r="W28" s="56"/>
    </row>
    <row r="29" spans="1:23" s="18" customFormat="1" ht="15.75">
      <c r="A29" s="51"/>
      <c r="B29" s="52" t="s">
        <v>125</v>
      </c>
      <c r="C29" s="53"/>
      <c r="D29" s="71">
        <v>42427</v>
      </c>
      <c r="E29" s="71"/>
      <c r="F29" s="71"/>
      <c r="G29" s="71">
        <v>42497</v>
      </c>
      <c r="H29" s="71"/>
      <c r="I29" s="71"/>
      <c r="J29" s="71">
        <v>42559</v>
      </c>
      <c r="K29" s="71"/>
      <c r="L29" s="71"/>
      <c r="M29" s="75">
        <v>42609</v>
      </c>
      <c r="N29" s="76"/>
      <c r="O29" s="77"/>
      <c r="P29" s="71">
        <v>42658</v>
      </c>
      <c r="Q29" s="71"/>
      <c r="R29" s="71"/>
      <c r="S29" s="71">
        <v>42409</v>
      </c>
      <c r="T29" s="71"/>
      <c r="U29" s="71"/>
      <c r="V29" s="54" t="s">
        <v>12</v>
      </c>
      <c r="W29" s="56"/>
    </row>
    <row r="30" spans="1:23" s="18" customFormat="1" ht="15.75">
      <c r="A30" s="44" t="s">
        <v>6</v>
      </c>
      <c r="B30" s="45" t="s">
        <v>120</v>
      </c>
      <c r="C30" s="45" t="s">
        <v>119</v>
      </c>
      <c r="D30" s="45" t="s">
        <v>114</v>
      </c>
      <c r="E30" s="46" t="s">
        <v>115</v>
      </c>
      <c r="F30" s="46" t="s">
        <v>116</v>
      </c>
      <c r="G30" s="45" t="s">
        <v>114</v>
      </c>
      <c r="H30" s="46" t="s">
        <v>115</v>
      </c>
      <c r="I30" s="46" t="s">
        <v>116</v>
      </c>
      <c r="J30" s="45" t="s">
        <v>114</v>
      </c>
      <c r="K30" s="46" t="s">
        <v>115</v>
      </c>
      <c r="L30" s="46" t="s">
        <v>116</v>
      </c>
      <c r="M30" s="45" t="s">
        <v>114</v>
      </c>
      <c r="N30" s="46" t="s">
        <v>115</v>
      </c>
      <c r="O30" s="46" t="s">
        <v>116</v>
      </c>
      <c r="P30" s="45" t="s">
        <v>114</v>
      </c>
      <c r="Q30" s="46" t="s">
        <v>115</v>
      </c>
      <c r="R30" s="46" t="s">
        <v>116</v>
      </c>
      <c r="S30" s="45" t="s">
        <v>114</v>
      </c>
      <c r="T30" s="46" t="s">
        <v>115</v>
      </c>
      <c r="U30" s="46" t="s">
        <v>116</v>
      </c>
      <c r="V30" s="47"/>
      <c r="W30" s="56"/>
    </row>
    <row r="31" spans="1:23" s="18" customFormat="1" ht="15.75">
      <c r="A31" s="44" t="s">
        <v>13</v>
      </c>
      <c r="B31" s="55" t="s">
        <v>126</v>
      </c>
      <c r="C31" s="48" t="s">
        <v>124</v>
      </c>
      <c r="D31" s="48">
        <v>25</v>
      </c>
      <c r="E31" s="48">
        <v>15</v>
      </c>
      <c r="F31" s="48">
        <v>25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0">
        <f aca="true" t="shared" si="1" ref="V31:V43">SUM(D31:U31)</f>
        <v>65</v>
      </c>
      <c r="W31" s="56"/>
    </row>
    <row r="32" spans="1:23" s="18" customFormat="1" ht="15.75">
      <c r="A32" s="44" t="s">
        <v>14</v>
      </c>
      <c r="B32" s="55" t="s">
        <v>129</v>
      </c>
      <c r="C32" s="49" t="s">
        <v>128</v>
      </c>
      <c r="D32" s="48">
        <v>20</v>
      </c>
      <c r="E32" s="48">
        <v>25</v>
      </c>
      <c r="F32" s="48">
        <v>15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50">
        <f t="shared" si="1"/>
        <v>60</v>
      </c>
      <c r="W32" s="56"/>
    </row>
    <row r="33" spans="1:23" s="18" customFormat="1" ht="15.75">
      <c r="A33" s="44" t="s">
        <v>15</v>
      </c>
      <c r="B33" s="55" t="s">
        <v>160</v>
      </c>
      <c r="C33" s="49" t="s">
        <v>137</v>
      </c>
      <c r="D33" s="48">
        <v>17</v>
      </c>
      <c r="E33" s="48">
        <v>17</v>
      </c>
      <c r="F33" s="48">
        <v>17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0">
        <f t="shared" si="1"/>
        <v>51</v>
      </c>
      <c r="W33" s="56"/>
    </row>
    <row r="34" spans="1:23" s="18" customFormat="1" ht="15.75">
      <c r="A34" s="44" t="s">
        <v>16</v>
      </c>
      <c r="B34" s="55" t="s">
        <v>131</v>
      </c>
      <c r="C34" s="48" t="s">
        <v>128</v>
      </c>
      <c r="D34" s="48">
        <v>7</v>
      </c>
      <c r="E34" s="48">
        <v>20</v>
      </c>
      <c r="F34" s="48">
        <v>20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0">
        <f t="shared" si="1"/>
        <v>47</v>
      </c>
      <c r="W34" s="56"/>
    </row>
    <row r="35" spans="1:23" s="18" customFormat="1" ht="15.75">
      <c r="A35" s="44" t="s">
        <v>17</v>
      </c>
      <c r="B35" s="55" t="s">
        <v>134</v>
      </c>
      <c r="C35" s="48" t="s">
        <v>128</v>
      </c>
      <c r="D35" s="48">
        <v>5</v>
      </c>
      <c r="E35" s="48">
        <v>13</v>
      </c>
      <c r="F35" s="48">
        <v>17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50">
        <f t="shared" si="1"/>
        <v>35</v>
      </c>
      <c r="W35" s="56"/>
    </row>
    <row r="36" spans="1:23" s="18" customFormat="1" ht="15.75">
      <c r="A36" s="44" t="s">
        <v>18</v>
      </c>
      <c r="B36" s="59" t="s">
        <v>136</v>
      </c>
      <c r="C36" s="49" t="s">
        <v>137</v>
      </c>
      <c r="D36" s="48">
        <v>8</v>
      </c>
      <c r="E36" s="48">
        <v>17</v>
      </c>
      <c r="F36" s="48">
        <v>9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7">
        <f t="shared" si="1"/>
        <v>34</v>
      </c>
      <c r="W36" s="56"/>
    </row>
    <row r="37" spans="1:23" s="18" customFormat="1" ht="15.75">
      <c r="A37" s="44" t="s">
        <v>18</v>
      </c>
      <c r="B37" s="57" t="s">
        <v>140</v>
      </c>
      <c r="C37" s="48" t="s">
        <v>139</v>
      </c>
      <c r="D37" s="48">
        <v>15</v>
      </c>
      <c r="E37" s="48">
        <v>11</v>
      </c>
      <c r="F37" s="48">
        <v>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50">
        <f t="shared" si="1"/>
        <v>33</v>
      </c>
      <c r="W37" s="56"/>
    </row>
    <row r="38" spans="1:23" s="18" customFormat="1" ht="15.75">
      <c r="A38" s="44" t="s">
        <v>19</v>
      </c>
      <c r="B38" s="55" t="s">
        <v>142</v>
      </c>
      <c r="C38" s="48" t="s">
        <v>128</v>
      </c>
      <c r="D38" s="48">
        <v>6</v>
      </c>
      <c r="E38" s="48">
        <v>9</v>
      </c>
      <c r="F38" s="48">
        <v>13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7">
        <f t="shared" si="1"/>
        <v>28</v>
      </c>
      <c r="W38" s="56"/>
    </row>
    <row r="39" spans="1:23" s="18" customFormat="1" ht="15.75">
      <c r="A39" s="44" t="s">
        <v>20</v>
      </c>
      <c r="B39" s="55" t="s">
        <v>144</v>
      </c>
      <c r="C39" s="48" t="s">
        <v>145</v>
      </c>
      <c r="D39" s="48">
        <v>17</v>
      </c>
      <c r="E39" s="48">
        <v>5</v>
      </c>
      <c r="F39" s="48">
        <v>4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7">
        <f t="shared" si="1"/>
        <v>26</v>
      </c>
      <c r="W39" s="56"/>
    </row>
    <row r="40" spans="1:23" s="18" customFormat="1" ht="15.75">
      <c r="A40" s="44" t="s">
        <v>21</v>
      </c>
      <c r="B40" s="55" t="s">
        <v>147</v>
      </c>
      <c r="C40" s="48" t="s">
        <v>124</v>
      </c>
      <c r="D40" s="48">
        <v>11</v>
      </c>
      <c r="E40" s="48">
        <v>7</v>
      </c>
      <c r="F40" s="48">
        <v>8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7">
        <f t="shared" si="1"/>
        <v>26</v>
      </c>
      <c r="W40" s="56"/>
    </row>
    <row r="41" spans="1:23" s="18" customFormat="1" ht="15.75">
      <c r="A41" s="44" t="s">
        <v>22</v>
      </c>
      <c r="B41" s="57" t="s">
        <v>149</v>
      </c>
      <c r="C41" s="48" t="s">
        <v>145</v>
      </c>
      <c r="D41" s="48">
        <v>9</v>
      </c>
      <c r="E41" s="48">
        <v>8</v>
      </c>
      <c r="F41" s="48">
        <v>6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7">
        <f t="shared" si="1"/>
        <v>23</v>
      </c>
      <c r="W41" s="56"/>
    </row>
    <row r="42" spans="1:23" s="18" customFormat="1" ht="15.75">
      <c r="A42" s="44" t="s">
        <v>23</v>
      </c>
      <c r="B42" s="55" t="s">
        <v>151</v>
      </c>
      <c r="C42" s="48" t="s">
        <v>128</v>
      </c>
      <c r="D42" s="48">
        <v>13</v>
      </c>
      <c r="E42" s="48">
        <v>4</v>
      </c>
      <c r="F42" s="48">
        <v>5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7">
        <f t="shared" si="1"/>
        <v>22</v>
      </c>
      <c r="W42" s="56"/>
    </row>
    <row r="43" spans="1:23" s="18" customFormat="1" ht="15.75">
      <c r="A43" s="44" t="s">
        <v>24</v>
      </c>
      <c r="B43" s="55" t="s">
        <v>154</v>
      </c>
      <c r="C43" s="48" t="s">
        <v>155</v>
      </c>
      <c r="D43" s="48">
        <v>4</v>
      </c>
      <c r="E43" s="48">
        <v>6</v>
      </c>
      <c r="F43" s="48">
        <v>11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7">
        <f t="shared" si="1"/>
        <v>21</v>
      </c>
      <c r="W43" s="56"/>
    </row>
    <row r="44" spans="1:23" s="18" customFormat="1" ht="15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s="18" customFormat="1" ht="15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s="18" customFormat="1" ht="15.75">
      <c r="A46" s="56"/>
      <c r="B46" s="56"/>
      <c r="C46" s="56"/>
      <c r="D46" s="55"/>
      <c r="E46" s="54" t="s">
        <v>121</v>
      </c>
      <c r="F46" s="55"/>
      <c r="G46" s="60"/>
      <c r="H46" s="54" t="s">
        <v>122</v>
      </c>
      <c r="I46" s="55"/>
      <c r="J46" s="61"/>
      <c r="K46" s="69" t="s">
        <v>199</v>
      </c>
      <c r="L46" s="61"/>
      <c r="M46" s="61"/>
      <c r="N46" s="61" t="s">
        <v>128</v>
      </c>
      <c r="O46" s="61"/>
      <c r="P46" s="61"/>
      <c r="Q46" s="69" t="s">
        <v>242</v>
      </c>
      <c r="R46" s="61"/>
      <c r="S46" s="61"/>
      <c r="T46" s="69" t="s">
        <v>128</v>
      </c>
      <c r="U46" s="62"/>
      <c r="V46" s="56"/>
      <c r="W46" s="56"/>
    </row>
    <row r="47" spans="1:23" s="18" customFormat="1" ht="15.75">
      <c r="A47" s="51"/>
      <c r="B47" s="52"/>
      <c r="C47" s="53"/>
      <c r="D47" s="72" t="s">
        <v>0</v>
      </c>
      <c r="E47" s="72"/>
      <c r="F47" s="72"/>
      <c r="G47" s="72" t="s">
        <v>1</v>
      </c>
      <c r="H47" s="72"/>
      <c r="I47" s="72"/>
      <c r="J47" s="72" t="s">
        <v>2</v>
      </c>
      <c r="K47" s="72"/>
      <c r="L47" s="72"/>
      <c r="M47" s="72" t="s">
        <v>3</v>
      </c>
      <c r="N47" s="72"/>
      <c r="O47" s="72"/>
      <c r="P47" s="72" t="s">
        <v>4</v>
      </c>
      <c r="Q47" s="72"/>
      <c r="R47" s="72"/>
      <c r="S47" s="72" t="s">
        <v>5</v>
      </c>
      <c r="T47" s="72"/>
      <c r="U47" s="72"/>
      <c r="V47" s="56"/>
      <c r="W47" s="56"/>
    </row>
    <row r="48" spans="1:23" s="18" customFormat="1" ht="15.75">
      <c r="A48" s="51"/>
      <c r="B48" s="52" t="s">
        <v>156</v>
      </c>
      <c r="C48" s="53"/>
      <c r="D48" s="71">
        <v>42427</v>
      </c>
      <c r="E48" s="71"/>
      <c r="F48" s="71"/>
      <c r="G48" s="71">
        <v>42497</v>
      </c>
      <c r="H48" s="71"/>
      <c r="I48" s="71"/>
      <c r="J48" s="71">
        <v>42559</v>
      </c>
      <c r="K48" s="71"/>
      <c r="L48" s="71"/>
      <c r="M48" s="75">
        <v>42609</v>
      </c>
      <c r="N48" s="76"/>
      <c r="O48" s="77"/>
      <c r="P48" s="71">
        <v>42658</v>
      </c>
      <c r="Q48" s="71"/>
      <c r="R48" s="71"/>
      <c r="S48" s="71">
        <v>42409</v>
      </c>
      <c r="T48" s="71"/>
      <c r="U48" s="71"/>
      <c r="V48" s="54" t="s">
        <v>12</v>
      </c>
      <c r="W48" s="56"/>
    </row>
    <row r="49" spans="1:23" s="18" customFormat="1" ht="15.75">
      <c r="A49" s="44" t="s">
        <v>6</v>
      </c>
      <c r="B49" s="45" t="s">
        <v>120</v>
      </c>
      <c r="C49" s="45" t="s">
        <v>119</v>
      </c>
      <c r="D49" s="45" t="s">
        <v>114</v>
      </c>
      <c r="E49" s="46" t="s">
        <v>115</v>
      </c>
      <c r="F49" s="46" t="s">
        <v>116</v>
      </c>
      <c r="G49" s="45" t="s">
        <v>114</v>
      </c>
      <c r="H49" s="46" t="s">
        <v>115</v>
      </c>
      <c r="I49" s="46" t="s">
        <v>116</v>
      </c>
      <c r="J49" s="45" t="s">
        <v>114</v>
      </c>
      <c r="K49" s="46" t="s">
        <v>115</v>
      </c>
      <c r="L49" s="46" t="s">
        <v>116</v>
      </c>
      <c r="M49" s="45" t="s">
        <v>114</v>
      </c>
      <c r="N49" s="46" t="s">
        <v>115</v>
      </c>
      <c r="O49" s="46" t="s">
        <v>116</v>
      </c>
      <c r="P49" s="45" t="s">
        <v>114</v>
      </c>
      <c r="Q49" s="46" t="s">
        <v>115</v>
      </c>
      <c r="R49" s="46" t="s">
        <v>116</v>
      </c>
      <c r="S49" s="45" t="s">
        <v>114</v>
      </c>
      <c r="T49" s="46" t="s">
        <v>115</v>
      </c>
      <c r="U49" s="46" t="s">
        <v>116</v>
      </c>
      <c r="V49" s="47"/>
      <c r="W49" s="68"/>
    </row>
    <row r="50" spans="1:23" s="18" customFormat="1" ht="15.75">
      <c r="A50" s="44" t="s">
        <v>13</v>
      </c>
      <c r="B50" s="55" t="s">
        <v>168</v>
      </c>
      <c r="C50" s="48" t="s">
        <v>121</v>
      </c>
      <c r="D50" s="48">
        <v>11</v>
      </c>
      <c r="E50" s="48">
        <v>20</v>
      </c>
      <c r="F50" s="48">
        <v>25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50">
        <f aca="true" t="shared" si="2" ref="V50:V63">SUM(D50:U50)</f>
        <v>56</v>
      </c>
      <c r="W50" s="68"/>
    </row>
    <row r="51" spans="1:23" s="18" customFormat="1" ht="15.75">
      <c r="A51" s="44" t="s">
        <v>14</v>
      </c>
      <c r="B51" s="55" t="s">
        <v>164</v>
      </c>
      <c r="C51" s="49" t="s">
        <v>121</v>
      </c>
      <c r="D51" s="48">
        <v>8</v>
      </c>
      <c r="E51" s="48">
        <v>15</v>
      </c>
      <c r="F51" s="48">
        <v>20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50">
        <f t="shared" si="2"/>
        <v>43</v>
      </c>
      <c r="W51" s="68"/>
    </row>
    <row r="52" spans="1:23" s="18" customFormat="1" ht="15.75">
      <c r="A52" s="44" t="s">
        <v>15</v>
      </c>
      <c r="B52" s="55" t="s">
        <v>166</v>
      </c>
      <c r="C52" s="48" t="s">
        <v>169</v>
      </c>
      <c r="D52" s="48">
        <v>7</v>
      </c>
      <c r="E52" s="48">
        <v>25</v>
      </c>
      <c r="F52" s="48">
        <v>9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50">
        <f t="shared" si="2"/>
        <v>41</v>
      </c>
      <c r="W52" s="68"/>
    </row>
    <row r="53" spans="1:23" s="18" customFormat="1" ht="15.75">
      <c r="A53" s="44" t="s">
        <v>16</v>
      </c>
      <c r="B53" s="55" t="s">
        <v>170</v>
      </c>
      <c r="C53" s="48" t="s">
        <v>128</v>
      </c>
      <c r="D53" s="48">
        <v>15</v>
      </c>
      <c r="E53" s="48">
        <v>17</v>
      </c>
      <c r="F53" s="48">
        <v>8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0">
        <f t="shared" si="2"/>
        <v>40</v>
      </c>
      <c r="W53" s="68"/>
    </row>
    <row r="54" spans="1:23" s="18" customFormat="1" ht="15.75">
      <c r="A54" s="44" t="s">
        <v>17</v>
      </c>
      <c r="B54" s="55" t="s">
        <v>173</v>
      </c>
      <c r="C54" s="49" t="s">
        <v>121</v>
      </c>
      <c r="D54" s="48">
        <v>17</v>
      </c>
      <c r="E54" s="48">
        <v>8</v>
      </c>
      <c r="F54" s="48">
        <v>13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50">
        <f t="shared" si="2"/>
        <v>38</v>
      </c>
      <c r="W54" s="68"/>
    </row>
    <row r="55" spans="1:23" s="18" customFormat="1" ht="15.75">
      <c r="A55" s="44" t="s">
        <v>18</v>
      </c>
      <c r="B55" s="55" t="s">
        <v>175</v>
      </c>
      <c r="C55" s="48" t="s">
        <v>121</v>
      </c>
      <c r="D55" s="48">
        <v>9</v>
      </c>
      <c r="E55" s="48">
        <v>11</v>
      </c>
      <c r="F55" s="48">
        <v>17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50">
        <f t="shared" si="2"/>
        <v>37</v>
      </c>
      <c r="W55" s="68"/>
    </row>
    <row r="56" spans="1:23" s="18" customFormat="1" ht="15.75">
      <c r="A56" s="44" t="s">
        <v>18</v>
      </c>
      <c r="B56" s="55" t="s">
        <v>176</v>
      </c>
      <c r="C56" s="48" t="s">
        <v>128</v>
      </c>
      <c r="D56" s="48">
        <v>20</v>
      </c>
      <c r="E56" s="48">
        <v>7</v>
      </c>
      <c r="F56" s="48">
        <v>7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7">
        <f t="shared" si="2"/>
        <v>34</v>
      </c>
      <c r="W56" s="68"/>
    </row>
    <row r="57" spans="1:23" s="18" customFormat="1" ht="15.75">
      <c r="A57" s="44" t="s">
        <v>19</v>
      </c>
      <c r="B57" s="55" t="s">
        <v>179</v>
      </c>
      <c r="C57" s="48" t="s">
        <v>121</v>
      </c>
      <c r="D57" s="48">
        <v>5</v>
      </c>
      <c r="E57" s="48">
        <v>13</v>
      </c>
      <c r="F57" s="48">
        <v>15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7">
        <f t="shared" si="2"/>
        <v>33</v>
      </c>
      <c r="W57" s="68"/>
    </row>
    <row r="58" spans="1:23" s="18" customFormat="1" ht="15.75">
      <c r="A58" s="44" t="s">
        <v>20</v>
      </c>
      <c r="B58" s="55" t="s">
        <v>181</v>
      </c>
      <c r="C58" s="48" t="s">
        <v>121</v>
      </c>
      <c r="D58" s="48">
        <v>25</v>
      </c>
      <c r="E58" s="48">
        <v>2</v>
      </c>
      <c r="F58" s="48">
        <v>2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7">
        <f t="shared" si="2"/>
        <v>29</v>
      </c>
      <c r="W58" s="68"/>
    </row>
    <row r="59" spans="1:23" s="18" customFormat="1" ht="15.75">
      <c r="A59" s="44" t="s">
        <v>21</v>
      </c>
      <c r="B59" s="55" t="s">
        <v>184</v>
      </c>
      <c r="C59" s="48" t="s">
        <v>183</v>
      </c>
      <c r="D59" s="48">
        <v>13</v>
      </c>
      <c r="E59" s="48">
        <v>5</v>
      </c>
      <c r="F59" s="48">
        <v>6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7">
        <f t="shared" si="2"/>
        <v>24</v>
      </c>
      <c r="W59" s="68"/>
    </row>
    <row r="60" spans="1:23" s="18" customFormat="1" ht="15.75">
      <c r="A60" s="44" t="s">
        <v>22</v>
      </c>
      <c r="B60" s="55" t="s">
        <v>187</v>
      </c>
      <c r="C60" s="48" t="s">
        <v>121</v>
      </c>
      <c r="D60" s="48">
        <v>4</v>
      </c>
      <c r="E60" s="48">
        <v>9</v>
      </c>
      <c r="F60" s="48">
        <v>11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7">
        <f t="shared" si="2"/>
        <v>24</v>
      </c>
      <c r="W60" s="68"/>
    </row>
    <row r="61" spans="1:23" s="18" customFormat="1" ht="15.75">
      <c r="A61" s="44" t="s">
        <v>23</v>
      </c>
      <c r="B61" s="55" t="s">
        <v>188</v>
      </c>
      <c r="C61" s="48" t="s">
        <v>121</v>
      </c>
      <c r="D61" s="48">
        <v>6</v>
      </c>
      <c r="E61" s="48">
        <v>6</v>
      </c>
      <c r="F61" s="48">
        <v>3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7">
        <f t="shared" si="2"/>
        <v>15</v>
      </c>
      <c r="W61" s="68"/>
    </row>
    <row r="62" spans="1:23" s="18" customFormat="1" ht="15.75">
      <c r="A62" s="44" t="s">
        <v>24</v>
      </c>
      <c r="B62" s="57" t="s">
        <v>191</v>
      </c>
      <c r="C62" s="48" t="s">
        <v>121</v>
      </c>
      <c r="D62" s="48">
        <v>3</v>
      </c>
      <c r="E62" s="48">
        <v>4</v>
      </c>
      <c r="F62" s="48">
        <v>4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7">
        <f t="shared" si="2"/>
        <v>11</v>
      </c>
      <c r="W62" s="68"/>
    </row>
    <row r="63" spans="1:23" s="18" customFormat="1" ht="15.75">
      <c r="A63" s="44" t="s">
        <v>25</v>
      </c>
      <c r="B63" s="57" t="s">
        <v>193</v>
      </c>
      <c r="C63" s="48" t="s">
        <v>128</v>
      </c>
      <c r="D63" s="48">
        <v>2</v>
      </c>
      <c r="E63" s="48">
        <v>3</v>
      </c>
      <c r="F63" s="48">
        <v>5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7">
        <f t="shared" si="2"/>
        <v>10</v>
      </c>
      <c r="W63" s="68"/>
    </row>
    <row r="64" spans="1:23" s="18" customFormat="1" ht="15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1:23" s="18" customFormat="1" ht="15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15.75">
      <c r="A66" s="56"/>
      <c r="B66" s="56"/>
      <c r="C66" s="56"/>
      <c r="D66" s="55"/>
      <c r="E66" s="54" t="s">
        <v>121</v>
      </c>
      <c r="F66" s="55"/>
      <c r="G66" s="60"/>
      <c r="H66" s="54" t="s">
        <v>122</v>
      </c>
      <c r="I66" s="55"/>
      <c r="J66" s="61"/>
      <c r="K66" s="69" t="s">
        <v>199</v>
      </c>
      <c r="L66" s="61"/>
      <c r="M66" s="61"/>
      <c r="N66" s="61" t="s">
        <v>128</v>
      </c>
      <c r="O66" s="61"/>
      <c r="P66" s="61"/>
      <c r="Q66" s="69" t="s">
        <v>242</v>
      </c>
      <c r="R66" s="61"/>
      <c r="S66" s="61"/>
      <c r="T66" s="69" t="s">
        <v>128</v>
      </c>
      <c r="U66" s="62"/>
      <c r="V66" s="56"/>
      <c r="W66" s="56"/>
    </row>
    <row r="67" spans="1:23" ht="15.75">
      <c r="A67" s="51"/>
      <c r="B67" s="52"/>
      <c r="C67" s="53"/>
      <c r="D67" s="72" t="s">
        <v>0</v>
      </c>
      <c r="E67" s="72"/>
      <c r="F67" s="72"/>
      <c r="G67" s="72" t="s">
        <v>1</v>
      </c>
      <c r="H67" s="72"/>
      <c r="I67" s="72"/>
      <c r="J67" s="72" t="s">
        <v>2</v>
      </c>
      <c r="K67" s="72"/>
      <c r="L67" s="72"/>
      <c r="M67" s="72" t="s">
        <v>3</v>
      </c>
      <c r="N67" s="72"/>
      <c r="O67" s="72"/>
      <c r="P67" s="72" t="s">
        <v>4</v>
      </c>
      <c r="Q67" s="72"/>
      <c r="R67" s="72"/>
      <c r="S67" s="72" t="s">
        <v>5</v>
      </c>
      <c r="T67" s="72"/>
      <c r="U67" s="72"/>
      <c r="V67" s="56"/>
      <c r="W67" s="56"/>
    </row>
    <row r="68" spans="1:23" ht="15.75">
      <c r="A68" s="51"/>
      <c r="B68" s="52" t="s">
        <v>157</v>
      </c>
      <c r="C68" s="53"/>
      <c r="D68" s="71">
        <v>42427</v>
      </c>
      <c r="E68" s="71"/>
      <c r="F68" s="71"/>
      <c r="G68" s="71">
        <v>42497</v>
      </c>
      <c r="H68" s="71"/>
      <c r="I68" s="71"/>
      <c r="J68" s="71">
        <v>42559</v>
      </c>
      <c r="K68" s="71"/>
      <c r="L68" s="71"/>
      <c r="M68" s="75">
        <v>42609</v>
      </c>
      <c r="N68" s="76"/>
      <c r="O68" s="77"/>
      <c r="P68" s="71">
        <v>42658</v>
      </c>
      <c r="Q68" s="71"/>
      <c r="R68" s="71"/>
      <c r="S68" s="71">
        <v>42409</v>
      </c>
      <c r="T68" s="71"/>
      <c r="U68" s="71"/>
      <c r="V68" s="54" t="s">
        <v>12</v>
      </c>
      <c r="W68" s="56"/>
    </row>
    <row r="69" spans="1:23" ht="15.75">
      <c r="A69" s="44" t="s">
        <v>6</v>
      </c>
      <c r="B69" s="45" t="s">
        <v>120</v>
      </c>
      <c r="C69" s="45" t="s">
        <v>119</v>
      </c>
      <c r="D69" s="45" t="s">
        <v>114</v>
      </c>
      <c r="E69" s="46" t="s">
        <v>115</v>
      </c>
      <c r="F69" s="46" t="s">
        <v>116</v>
      </c>
      <c r="G69" s="45" t="s">
        <v>114</v>
      </c>
      <c r="H69" s="46" t="s">
        <v>115</v>
      </c>
      <c r="I69" s="46" t="s">
        <v>116</v>
      </c>
      <c r="J69" s="45" t="s">
        <v>114</v>
      </c>
      <c r="K69" s="46" t="s">
        <v>115</v>
      </c>
      <c r="L69" s="46" t="s">
        <v>116</v>
      </c>
      <c r="M69" s="45" t="s">
        <v>114</v>
      </c>
      <c r="N69" s="46" t="s">
        <v>115</v>
      </c>
      <c r="O69" s="46" t="s">
        <v>116</v>
      </c>
      <c r="P69" s="45" t="s">
        <v>114</v>
      </c>
      <c r="Q69" s="46" t="s">
        <v>115</v>
      </c>
      <c r="R69" s="46" t="s">
        <v>116</v>
      </c>
      <c r="S69" s="45" t="s">
        <v>114</v>
      </c>
      <c r="T69" s="46" t="s">
        <v>115</v>
      </c>
      <c r="U69" s="46" t="s">
        <v>116</v>
      </c>
      <c r="V69" s="47"/>
      <c r="W69" s="56"/>
    </row>
    <row r="70" spans="1:23" ht="15.75">
      <c r="A70" s="44" t="s">
        <v>13</v>
      </c>
      <c r="B70" s="55" t="s">
        <v>163</v>
      </c>
      <c r="C70" s="48" t="s">
        <v>121</v>
      </c>
      <c r="D70" s="48">
        <v>11</v>
      </c>
      <c r="E70" s="48">
        <v>20</v>
      </c>
      <c r="F70" s="48">
        <v>25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50">
        <f aca="true" t="shared" si="3" ref="V70:V83">SUM(D70:U70)</f>
        <v>56</v>
      </c>
      <c r="W70" s="56"/>
    </row>
    <row r="71" spans="1:23" ht="15.75">
      <c r="A71" s="44" t="s">
        <v>14</v>
      </c>
      <c r="B71" s="55" t="s">
        <v>165</v>
      </c>
      <c r="C71" s="49" t="s">
        <v>121</v>
      </c>
      <c r="D71" s="48">
        <v>8</v>
      </c>
      <c r="E71" s="48">
        <v>15</v>
      </c>
      <c r="F71" s="48">
        <v>20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50">
        <f t="shared" si="3"/>
        <v>43</v>
      </c>
      <c r="W71" s="56"/>
    </row>
    <row r="72" spans="1:23" ht="15.75">
      <c r="A72" s="44" t="s">
        <v>15</v>
      </c>
      <c r="B72" s="55" t="s">
        <v>167</v>
      </c>
      <c r="C72" s="49" t="s">
        <v>153</v>
      </c>
      <c r="D72" s="48">
        <v>7</v>
      </c>
      <c r="E72" s="48">
        <v>25</v>
      </c>
      <c r="F72" s="48">
        <v>9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50">
        <f t="shared" si="3"/>
        <v>41</v>
      </c>
      <c r="W72" s="56"/>
    </row>
    <row r="73" spans="1:23" ht="15.75">
      <c r="A73" s="44" t="s">
        <v>16</v>
      </c>
      <c r="B73" s="55" t="s">
        <v>171</v>
      </c>
      <c r="C73" s="49" t="s">
        <v>128</v>
      </c>
      <c r="D73" s="48">
        <v>15</v>
      </c>
      <c r="E73" s="48">
        <v>17</v>
      </c>
      <c r="F73" s="48">
        <v>8</v>
      </c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50">
        <f t="shared" si="3"/>
        <v>40</v>
      </c>
      <c r="W73" s="56"/>
    </row>
    <row r="74" spans="1:23" ht="15.75">
      <c r="A74" s="44" t="s">
        <v>17</v>
      </c>
      <c r="B74" s="55" t="s">
        <v>172</v>
      </c>
      <c r="C74" s="48" t="s">
        <v>121</v>
      </c>
      <c r="D74" s="48">
        <v>17</v>
      </c>
      <c r="E74" s="48">
        <v>8</v>
      </c>
      <c r="F74" s="48">
        <v>13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50">
        <f t="shared" si="3"/>
        <v>38</v>
      </c>
      <c r="W74" s="56"/>
    </row>
    <row r="75" spans="1:23" ht="15.75">
      <c r="A75" s="44" t="s">
        <v>18</v>
      </c>
      <c r="B75" s="55" t="s">
        <v>174</v>
      </c>
      <c r="C75" s="48" t="s">
        <v>121</v>
      </c>
      <c r="D75" s="48">
        <v>9</v>
      </c>
      <c r="E75" s="48">
        <v>11</v>
      </c>
      <c r="F75" s="48">
        <v>17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50">
        <f t="shared" si="3"/>
        <v>37</v>
      </c>
      <c r="W75" s="56"/>
    </row>
    <row r="76" spans="1:23" ht="15.75">
      <c r="A76" s="44" t="s">
        <v>18</v>
      </c>
      <c r="B76" s="55" t="s">
        <v>177</v>
      </c>
      <c r="C76" s="49" t="s">
        <v>128</v>
      </c>
      <c r="D76" s="48">
        <v>20</v>
      </c>
      <c r="E76" s="48">
        <v>7</v>
      </c>
      <c r="F76" s="48">
        <v>7</v>
      </c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7">
        <f t="shared" si="3"/>
        <v>34</v>
      </c>
      <c r="W76" s="56"/>
    </row>
    <row r="77" spans="1:23" ht="15.75">
      <c r="A77" s="44" t="s">
        <v>19</v>
      </c>
      <c r="B77" s="55" t="s">
        <v>178</v>
      </c>
      <c r="C77" s="48" t="s">
        <v>121</v>
      </c>
      <c r="D77" s="48">
        <v>5</v>
      </c>
      <c r="E77" s="48">
        <v>13</v>
      </c>
      <c r="F77" s="48">
        <v>15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50">
        <f t="shared" si="3"/>
        <v>33</v>
      </c>
      <c r="W77" s="56"/>
    </row>
    <row r="78" spans="1:23" ht="15.75">
      <c r="A78" s="44" t="s">
        <v>20</v>
      </c>
      <c r="B78" s="55" t="s">
        <v>180</v>
      </c>
      <c r="C78" s="48" t="s">
        <v>121</v>
      </c>
      <c r="D78" s="48">
        <v>25</v>
      </c>
      <c r="E78" s="48">
        <v>2</v>
      </c>
      <c r="F78" s="48">
        <v>2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7">
        <f t="shared" si="3"/>
        <v>29</v>
      </c>
      <c r="W78" s="56"/>
    </row>
    <row r="79" spans="1:23" ht="15.75">
      <c r="A79" s="44" t="s">
        <v>21</v>
      </c>
      <c r="B79" s="55" t="s">
        <v>182</v>
      </c>
      <c r="C79" s="48" t="s">
        <v>183</v>
      </c>
      <c r="D79" s="48">
        <v>13</v>
      </c>
      <c r="E79" s="48">
        <v>5</v>
      </c>
      <c r="F79" s="48">
        <v>6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7">
        <f t="shared" si="3"/>
        <v>24</v>
      </c>
      <c r="W79" s="56"/>
    </row>
    <row r="80" spans="1:23" ht="15.75">
      <c r="A80" s="44" t="s">
        <v>22</v>
      </c>
      <c r="B80" s="55" t="s">
        <v>185</v>
      </c>
      <c r="C80" s="48" t="s">
        <v>121</v>
      </c>
      <c r="D80" s="48">
        <v>4</v>
      </c>
      <c r="E80" s="48">
        <v>9</v>
      </c>
      <c r="F80" s="48">
        <v>11</v>
      </c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7">
        <f t="shared" si="3"/>
        <v>24</v>
      </c>
      <c r="W80" s="56"/>
    </row>
    <row r="81" spans="1:23" ht="15.75">
      <c r="A81" s="44" t="s">
        <v>23</v>
      </c>
      <c r="B81" s="55" t="s">
        <v>186</v>
      </c>
      <c r="C81" s="48" t="s">
        <v>121</v>
      </c>
      <c r="D81" s="48">
        <v>6</v>
      </c>
      <c r="E81" s="48">
        <v>6</v>
      </c>
      <c r="F81" s="48">
        <v>3</v>
      </c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7">
        <f t="shared" si="3"/>
        <v>15</v>
      </c>
      <c r="W81" s="56"/>
    </row>
    <row r="82" spans="1:23" ht="15.75">
      <c r="A82" s="44" t="s">
        <v>24</v>
      </c>
      <c r="B82" s="55" t="s">
        <v>189</v>
      </c>
      <c r="C82" s="48" t="s">
        <v>190</v>
      </c>
      <c r="D82" s="48">
        <v>3</v>
      </c>
      <c r="E82" s="48">
        <v>4</v>
      </c>
      <c r="F82" s="48">
        <v>4</v>
      </c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7">
        <f t="shared" si="3"/>
        <v>11</v>
      </c>
      <c r="W82" s="56"/>
    </row>
    <row r="83" spans="1:23" ht="15.75">
      <c r="A83" s="44" t="s">
        <v>24</v>
      </c>
      <c r="B83" s="55" t="s">
        <v>192</v>
      </c>
      <c r="C83" s="48" t="s">
        <v>128</v>
      </c>
      <c r="D83" s="48">
        <v>2</v>
      </c>
      <c r="E83" s="48">
        <v>3</v>
      </c>
      <c r="F83" s="48">
        <v>5</v>
      </c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7">
        <f t="shared" si="3"/>
        <v>10</v>
      </c>
      <c r="W83" s="56"/>
    </row>
    <row r="84" spans="1:23" ht="15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</row>
    <row r="85" spans="1:23" ht="15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</row>
    <row r="86" spans="1:23" ht="15.75">
      <c r="A86" s="56"/>
      <c r="B86" s="56"/>
      <c r="C86" s="56"/>
      <c r="D86" s="55"/>
      <c r="E86" s="54" t="s">
        <v>121</v>
      </c>
      <c r="F86" s="55"/>
      <c r="G86" s="60"/>
      <c r="H86" s="54" t="s">
        <v>122</v>
      </c>
      <c r="I86" s="55"/>
      <c r="J86" s="61"/>
      <c r="K86" s="69" t="s">
        <v>199</v>
      </c>
      <c r="L86" s="61"/>
      <c r="M86" s="61"/>
      <c r="N86" s="61" t="s">
        <v>128</v>
      </c>
      <c r="O86" s="61"/>
      <c r="P86" s="61"/>
      <c r="Q86" s="69" t="s">
        <v>242</v>
      </c>
      <c r="R86" s="61"/>
      <c r="S86" s="61"/>
      <c r="T86" s="69" t="s">
        <v>128</v>
      </c>
      <c r="U86" s="62"/>
      <c r="V86" s="56"/>
      <c r="W86" s="56"/>
    </row>
    <row r="87" spans="1:23" ht="15.75">
      <c r="A87" s="51"/>
      <c r="B87" s="52"/>
      <c r="C87" s="53"/>
      <c r="D87" s="72" t="s">
        <v>0</v>
      </c>
      <c r="E87" s="72"/>
      <c r="F87" s="72"/>
      <c r="G87" s="72" t="s">
        <v>1</v>
      </c>
      <c r="H87" s="72"/>
      <c r="I87" s="72"/>
      <c r="J87" s="72" t="s">
        <v>2</v>
      </c>
      <c r="K87" s="72"/>
      <c r="L87" s="72"/>
      <c r="M87" s="72" t="s">
        <v>3</v>
      </c>
      <c r="N87" s="72"/>
      <c r="O87" s="72"/>
      <c r="P87" s="72" t="s">
        <v>4</v>
      </c>
      <c r="Q87" s="72"/>
      <c r="R87" s="72"/>
      <c r="S87" s="72" t="s">
        <v>5</v>
      </c>
      <c r="T87" s="72"/>
      <c r="U87" s="72"/>
      <c r="V87" s="56"/>
      <c r="W87" s="56"/>
    </row>
    <row r="88" spans="1:23" ht="15.75">
      <c r="A88" s="51"/>
      <c r="B88" s="52" t="s">
        <v>161</v>
      </c>
      <c r="C88" s="53"/>
      <c r="D88" s="71">
        <v>42427</v>
      </c>
      <c r="E88" s="71"/>
      <c r="F88" s="71"/>
      <c r="G88" s="71">
        <v>42497</v>
      </c>
      <c r="H88" s="71"/>
      <c r="I88" s="71"/>
      <c r="J88" s="71">
        <v>42559</v>
      </c>
      <c r="K88" s="71"/>
      <c r="L88" s="71"/>
      <c r="M88" s="75">
        <v>42609</v>
      </c>
      <c r="N88" s="76"/>
      <c r="O88" s="77"/>
      <c r="P88" s="71">
        <v>42658</v>
      </c>
      <c r="Q88" s="71"/>
      <c r="R88" s="71"/>
      <c r="S88" s="71">
        <v>42409</v>
      </c>
      <c r="T88" s="71"/>
      <c r="U88" s="71"/>
      <c r="V88" s="54" t="s">
        <v>12</v>
      </c>
      <c r="W88" s="56"/>
    </row>
    <row r="89" spans="1:23" ht="15.75">
      <c r="A89" s="44" t="s">
        <v>6</v>
      </c>
      <c r="B89" s="45" t="s">
        <v>120</v>
      </c>
      <c r="C89" s="45" t="s">
        <v>119</v>
      </c>
      <c r="D89" s="45" t="s">
        <v>114</v>
      </c>
      <c r="E89" s="46" t="s">
        <v>115</v>
      </c>
      <c r="F89" s="46" t="s">
        <v>116</v>
      </c>
      <c r="G89" s="45" t="s">
        <v>114</v>
      </c>
      <c r="H89" s="46" t="s">
        <v>115</v>
      </c>
      <c r="I89" s="46" t="s">
        <v>116</v>
      </c>
      <c r="J89" s="45" t="s">
        <v>114</v>
      </c>
      <c r="K89" s="46" t="s">
        <v>115</v>
      </c>
      <c r="L89" s="46" t="s">
        <v>116</v>
      </c>
      <c r="M89" s="45" t="s">
        <v>114</v>
      </c>
      <c r="N89" s="46" t="s">
        <v>115</v>
      </c>
      <c r="O89" s="46" t="s">
        <v>116</v>
      </c>
      <c r="P89" s="45" t="s">
        <v>114</v>
      </c>
      <c r="Q89" s="46" t="s">
        <v>115</v>
      </c>
      <c r="R89" s="46" t="s">
        <v>116</v>
      </c>
      <c r="S89" s="45" t="s">
        <v>114</v>
      </c>
      <c r="T89" s="46" t="s">
        <v>115</v>
      </c>
      <c r="U89" s="46" t="s">
        <v>116</v>
      </c>
      <c r="V89" s="47"/>
      <c r="W89" s="56"/>
    </row>
    <row r="90" spans="1:23" ht="15.75">
      <c r="A90" s="44" t="s">
        <v>13</v>
      </c>
      <c r="B90" s="55" t="s">
        <v>194</v>
      </c>
      <c r="C90" s="48" t="s">
        <v>121</v>
      </c>
      <c r="D90" s="48">
        <v>25</v>
      </c>
      <c r="E90" s="48">
        <v>25</v>
      </c>
      <c r="F90" s="48">
        <v>20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50">
        <f aca="true" t="shared" si="4" ref="V90:V110">SUM(D90:U90)</f>
        <v>70</v>
      </c>
      <c r="W90" s="56"/>
    </row>
    <row r="91" spans="1:23" ht="15.75">
      <c r="A91" s="44" t="s">
        <v>14</v>
      </c>
      <c r="B91" s="55" t="s">
        <v>196</v>
      </c>
      <c r="C91" s="49" t="s">
        <v>122</v>
      </c>
      <c r="D91" s="48">
        <v>20</v>
      </c>
      <c r="E91" s="48">
        <v>15</v>
      </c>
      <c r="F91" s="48">
        <v>25</v>
      </c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0">
        <f t="shared" si="4"/>
        <v>60</v>
      </c>
      <c r="W91" s="56"/>
    </row>
    <row r="92" spans="1:23" ht="15.75">
      <c r="A92" s="44" t="s">
        <v>15</v>
      </c>
      <c r="B92" s="55" t="s">
        <v>198</v>
      </c>
      <c r="C92" s="48" t="s">
        <v>199</v>
      </c>
      <c r="D92" s="48">
        <v>15</v>
      </c>
      <c r="E92" s="48">
        <v>20</v>
      </c>
      <c r="F92" s="48">
        <v>15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50">
        <f t="shared" si="4"/>
        <v>50</v>
      </c>
      <c r="W92" s="56"/>
    </row>
    <row r="93" spans="1:23" ht="15.75">
      <c r="A93" s="44" t="s">
        <v>16</v>
      </c>
      <c r="B93" s="55" t="s">
        <v>202</v>
      </c>
      <c r="C93" s="48" t="s">
        <v>128</v>
      </c>
      <c r="D93" s="48">
        <v>7</v>
      </c>
      <c r="E93" s="48">
        <v>13</v>
      </c>
      <c r="F93" s="48">
        <v>17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50">
        <f t="shared" si="4"/>
        <v>37</v>
      </c>
      <c r="W93" s="56"/>
    </row>
    <row r="94" spans="1:23" ht="15.75">
      <c r="A94" s="44" t="s">
        <v>17</v>
      </c>
      <c r="B94" s="55" t="s">
        <v>204</v>
      </c>
      <c r="C94" s="49" t="s">
        <v>199</v>
      </c>
      <c r="D94" s="48">
        <v>17</v>
      </c>
      <c r="E94" s="48">
        <v>11</v>
      </c>
      <c r="F94" s="48">
        <v>8</v>
      </c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50">
        <f t="shared" si="4"/>
        <v>36</v>
      </c>
      <c r="W94" s="56"/>
    </row>
    <row r="95" spans="1:23" ht="15.75">
      <c r="A95" s="44" t="s">
        <v>18</v>
      </c>
      <c r="B95" s="55" t="s">
        <v>215</v>
      </c>
      <c r="C95" s="48" t="s">
        <v>128</v>
      </c>
      <c r="D95" s="48">
        <v>11</v>
      </c>
      <c r="E95" s="48">
        <v>8</v>
      </c>
      <c r="F95" s="48">
        <v>9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50">
        <f t="shared" si="4"/>
        <v>28</v>
      </c>
      <c r="W95" s="56"/>
    </row>
    <row r="96" spans="1:23" ht="15.75">
      <c r="A96" s="44" t="s">
        <v>19</v>
      </c>
      <c r="B96" s="55" t="s">
        <v>207</v>
      </c>
      <c r="C96" s="48" t="s">
        <v>121</v>
      </c>
      <c r="D96" s="48">
        <v>9</v>
      </c>
      <c r="E96" s="48">
        <v>7</v>
      </c>
      <c r="F96" s="48">
        <v>11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50">
        <f t="shared" si="4"/>
        <v>27</v>
      </c>
      <c r="W96" s="56"/>
    </row>
    <row r="97" spans="1:23" ht="15.75">
      <c r="A97" s="44" t="s">
        <v>20</v>
      </c>
      <c r="B97" s="55" t="s">
        <v>209</v>
      </c>
      <c r="C97" s="48" t="s">
        <v>121</v>
      </c>
      <c r="D97" s="48">
        <v>8</v>
      </c>
      <c r="E97" s="48">
        <v>9</v>
      </c>
      <c r="F97" s="48">
        <v>7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50">
        <f t="shared" si="4"/>
        <v>24</v>
      </c>
      <c r="W97" s="56"/>
    </row>
    <row r="98" spans="1:23" ht="15.75">
      <c r="A98" s="44" t="s">
        <v>21</v>
      </c>
      <c r="B98" s="55" t="s">
        <v>213</v>
      </c>
      <c r="C98" s="48" t="s">
        <v>211</v>
      </c>
      <c r="D98" s="48">
        <v>0</v>
      </c>
      <c r="E98" s="48">
        <v>17</v>
      </c>
      <c r="F98" s="48">
        <v>4</v>
      </c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50">
        <f t="shared" si="4"/>
        <v>21</v>
      </c>
      <c r="W98" s="56"/>
    </row>
    <row r="99" spans="1:23" ht="15.75">
      <c r="A99" s="44" t="s">
        <v>22</v>
      </c>
      <c r="B99" s="55" t="s">
        <v>214</v>
      </c>
      <c r="C99" s="48" t="s">
        <v>121</v>
      </c>
      <c r="D99" s="48">
        <v>6</v>
      </c>
      <c r="E99" s="48">
        <v>6</v>
      </c>
      <c r="F99" s="48">
        <v>6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50">
        <f t="shared" si="4"/>
        <v>18</v>
      </c>
      <c r="W99" s="56"/>
    </row>
    <row r="100" spans="1:23" ht="15.75">
      <c r="A100" s="44" t="s">
        <v>23</v>
      </c>
      <c r="B100" s="55" t="s">
        <v>222</v>
      </c>
      <c r="C100" s="48" t="s">
        <v>139</v>
      </c>
      <c r="D100" s="48">
        <v>4</v>
      </c>
      <c r="E100" s="48">
        <v>0</v>
      </c>
      <c r="F100" s="48">
        <v>13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50">
        <f t="shared" si="4"/>
        <v>17</v>
      </c>
      <c r="W100" s="56"/>
    </row>
    <row r="101" spans="1:23" ht="15.75">
      <c r="A101" s="44" t="s">
        <v>24</v>
      </c>
      <c r="B101" s="55" t="s">
        <v>221</v>
      </c>
      <c r="C101" s="48" t="s">
        <v>128</v>
      </c>
      <c r="D101" s="48">
        <v>13</v>
      </c>
      <c r="E101" s="48">
        <v>1</v>
      </c>
      <c r="F101" s="48">
        <v>0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50">
        <f t="shared" si="4"/>
        <v>14</v>
      </c>
      <c r="W101" s="56"/>
    </row>
    <row r="102" spans="1:23" ht="15.75">
      <c r="A102" s="44" t="s">
        <v>25</v>
      </c>
      <c r="B102" s="57" t="s">
        <v>220</v>
      </c>
      <c r="C102" s="48" t="s">
        <v>219</v>
      </c>
      <c r="D102" s="48">
        <v>5</v>
      </c>
      <c r="E102" s="48">
        <v>4</v>
      </c>
      <c r="F102" s="48">
        <v>0</v>
      </c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7">
        <f t="shared" si="4"/>
        <v>9</v>
      </c>
      <c r="W102" s="56"/>
    </row>
    <row r="103" spans="1:23" ht="15.75">
      <c r="A103" s="44" t="s">
        <v>46</v>
      </c>
      <c r="B103" s="57" t="s">
        <v>224</v>
      </c>
      <c r="C103" s="48" t="s">
        <v>225</v>
      </c>
      <c r="D103" s="48">
        <v>0</v>
      </c>
      <c r="E103" s="48">
        <v>5</v>
      </c>
      <c r="F103" s="48">
        <v>2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7">
        <f t="shared" si="4"/>
        <v>7</v>
      </c>
      <c r="W103" s="56"/>
    </row>
    <row r="104" spans="1:23" ht="15.75">
      <c r="A104" s="44">
        <v>15</v>
      </c>
      <c r="B104" s="57" t="s">
        <v>227</v>
      </c>
      <c r="C104" s="48" t="s">
        <v>183</v>
      </c>
      <c r="D104" s="48">
        <v>3</v>
      </c>
      <c r="E104" s="48">
        <v>3</v>
      </c>
      <c r="F104" s="48">
        <v>0</v>
      </c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7">
        <f t="shared" si="4"/>
        <v>6</v>
      </c>
      <c r="W104" s="56"/>
    </row>
    <row r="105" spans="1:23" ht="15.75">
      <c r="A105" s="44">
        <v>16</v>
      </c>
      <c r="B105" s="57" t="s">
        <v>229</v>
      </c>
      <c r="C105" s="48" t="s">
        <v>121</v>
      </c>
      <c r="D105" s="48">
        <v>0</v>
      </c>
      <c r="E105" s="48">
        <v>0</v>
      </c>
      <c r="F105" s="48">
        <v>5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7">
        <f t="shared" si="4"/>
        <v>5</v>
      </c>
      <c r="W105" s="56"/>
    </row>
    <row r="106" spans="1:23" ht="15.75">
      <c r="A106" s="44">
        <v>17</v>
      </c>
      <c r="B106" s="57" t="s">
        <v>231</v>
      </c>
      <c r="C106" s="48" t="s">
        <v>121</v>
      </c>
      <c r="D106" s="48">
        <v>1</v>
      </c>
      <c r="E106" s="48">
        <v>0</v>
      </c>
      <c r="F106" s="48">
        <v>3</v>
      </c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7">
        <f t="shared" si="4"/>
        <v>4</v>
      </c>
      <c r="W106" s="56"/>
    </row>
    <row r="107" spans="1:23" ht="15.75">
      <c r="A107" s="44">
        <v>18</v>
      </c>
      <c r="B107" s="58" t="s">
        <v>233</v>
      </c>
      <c r="C107" s="48" t="s">
        <v>128</v>
      </c>
      <c r="D107" s="48">
        <v>2</v>
      </c>
      <c r="E107" s="48">
        <v>2</v>
      </c>
      <c r="F107" s="48">
        <v>0</v>
      </c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7">
        <f t="shared" si="4"/>
        <v>4</v>
      </c>
      <c r="W107" s="56"/>
    </row>
    <row r="108" spans="1:23" ht="15.75">
      <c r="A108" s="44">
        <v>19</v>
      </c>
      <c r="B108" s="55" t="s">
        <v>234</v>
      </c>
      <c r="C108" s="48" t="s">
        <v>199</v>
      </c>
      <c r="D108" s="48">
        <v>0</v>
      </c>
      <c r="E108" s="48">
        <v>0</v>
      </c>
      <c r="F108" s="48">
        <v>1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7">
        <f t="shared" si="4"/>
        <v>1</v>
      </c>
      <c r="W108" s="56"/>
    </row>
    <row r="109" spans="1:23" ht="15.75">
      <c r="A109" s="63">
        <v>20</v>
      </c>
      <c r="B109" s="55" t="s">
        <v>236</v>
      </c>
      <c r="C109" s="48" t="s">
        <v>238</v>
      </c>
      <c r="D109" s="48">
        <v>0</v>
      </c>
      <c r="E109" s="48">
        <v>0</v>
      </c>
      <c r="F109" s="48">
        <v>0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7">
        <f t="shared" si="4"/>
        <v>0</v>
      </c>
      <c r="W109" s="56"/>
    </row>
    <row r="110" spans="1:23" ht="15.75">
      <c r="A110" s="56">
        <v>21</v>
      </c>
      <c r="B110" s="57" t="s">
        <v>240</v>
      </c>
      <c r="C110" s="48" t="s">
        <v>199</v>
      </c>
      <c r="D110" s="48">
        <v>0</v>
      </c>
      <c r="E110" s="48">
        <v>0</v>
      </c>
      <c r="F110" s="48">
        <v>0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50">
        <f t="shared" si="4"/>
        <v>0</v>
      </c>
      <c r="W110" s="56"/>
    </row>
    <row r="111" spans="1:23" ht="15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</row>
    <row r="112" spans="1:23" ht="15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</row>
    <row r="113" spans="1:23" ht="15.75">
      <c r="A113" s="56"/>
      <c r="B113" s="56"/>
      <c r="C113" s="56"/>
      <c r="D113" s="55"/>
      <c r="E113" s="54" t="s">
        <v>121</v>
      </c>
      <c r="F113" s="55"/>
      <c r="G113" s="60"/>
      <c r="H113" s="54" t="s">
        <v>122</v>
      </c>
      <c r="I113" s="55"/>
      <c r="J113" s="61"/>
      <c r="K113" s="69" t="s">
        <v>199</v>
      </c>
      <c r="L113" s="61"/>
      <c r="M113" s="61"/>
      <c r="N113" s="61" t="s">
        <v>128</v>
      </c>
      <c r="O113" s="61"/>
      <c r="P113" s="61"/>
      <c r="Q113" s="69" t="s">
        <v>242</v>
      </c>
      <c r="R113" s="61"/>
      <c r="S113" s="61"/>
      <c r="T113" s="69" t="s">
        <v>128</v>
      </c>
      <c r="U113" s="62"/>
      <c r="V113" s="56"/>
      <c r="W113" s="56"/>
    </row>
    <row r="114" spans="1:23" ht="15.75">
      <c r="A114" s="51"/>
      <c r="B114" s="52"/>
      <c r="C114" s="53"/>
      <c r="D114" s="72" t="s">
        <v>0</v>
      </c>
      <c r="E114" s="72"/>
      <c r="F114" s="72"/>
      <c r="G114" s="72" t="s">
        <v>1</v>
      </c>
      <c r="H114" s="72"/>
      <c r="I114" s="72"/>
      <c r="J114" s="72" t="s">
        <v>2</v>
      </c>
      <c r="K114" s="72"/>
      <c r="L114" s="72"/>
      <c r="M114" s="72" t="s">
        <v>3</v>
      </c>
      <c r="N114" s="72"/>
      <c r="O114" s="72"/>
      <c r="P114" s="72" t="s">
        <v>4</v>
      </c>
      <c r="Q114" s="72"/>
      <c r="R114" s="72"/>
      <c r="S114" s="72" t="s">
        <v>5</v>
      </c>
      <c r="T114" s="72"/>
      <c r="U114" s="72"/>
      <c r="V114" s="56"/>
      <c r="W114" s="56"/>
    </row>
    <row r="115" spans="1:23" ht="15.75">
      <c r="A115" s="51"/>
      <c r="B115" s="52" t="s">
        <v>162</v>
      </c>
      <c r="C115" s="53"/>
      <c r="D115" s="71">
        <v>42427</v>
      </c>
      <c r="E115" s="71"/>
      <c r="F115" s="71"/>
      <c r="G115" s="71">
        <v>42497</v>
      </c>
      <c r="H115" s="71"/>
      <c r="I115" s="71"/>
      <c r="J115" s="71">
        <v>42559</v>
      </c>
      <c r="K115" s="71"/>
      <c r="L115" s="71"/>
      <c r="M115" s="75">
        <v>42609</v>
      </c>
      <c r="N115" s="76"/>
      <c r="O115" s="77"/>
      <c r="P115" s="71">
        <v>42658</v>
      </c>
      <c r="Q115" s="71"/>
      <c r="R115" s="71"/>
      <c r="S115" s="71">
        <v>42409</v>
      </c>
      <c r="T115" s="71"/>
      <c r="U115" s="71"/>
      <c r="V115" s="54" t="s">
        <v>12</v>
      </c>
      <c r="W115" s="56"/>
    </row>
    <row r="116" spans="1:23" ht="15.75">
      <c r="A116" s="44" t="s">
        <v>6</v>
      </c>
      <c r="B116" s="45" t="s">
        <v>120</v>
      </c>
      <c r="C116" s="45" t="s">
        <v>119</v>
      </c>
      <c r="D116" s="45" t="s">
        <v>114</v>
      </c>
      <c r="E116" s="46" t="s">
        <v>115</v>
      </c>
      <c r="F116" s="46" t="s">
        <v>116</v>
      </c>
      <c r="G116" s="45" t="s">
        <v>114</v>
      </c>
      <c r="H116" s="46" t="s">
        <v>115</v>
      </c>
      <c r="I116" s="46" t="s">
        <v>116</v>
      </c>
      <c r="J116" s="45" t="s">
        <v>114</v>
      </c>
      <c r="K116" s="46" t="s">
        <v>115</v>
      </c>
      <c r="L116" s="46" t="s">
        <v>116</v>
      </c>
      <c r="M116" s="45" t="s">
        <v>114</v>
      </c>
      <c r="N116" s="46" t="s">
        <v>115</v>
      </c>
      <c r="O116" s="46" t="s">
        <v>116</v>
      </c>
      <c r="P116" s="45" t="s">
        <v>114</v>
      </c>
      <c r="Q116" s="46" t="s">
        <v>115</v>
      </c>
      <c r="R116" s="46" t="s">
        <v>116</v>
      </c>
      <c r="S116" s="45" t="s">
        <v>114</v>
      </c>
      <c r="T116" s="46" t="s">
        <v>115</v>
      </c>
      <c r="U116" s="46" t="s">
        <v>116</v>
      </c>
      <c r="V116" s="47"/>
      <c r="W116" s="56"/>
    </row>
    <row r="117" spans="1:23" ht="15.75">
      <c r="A117" s="44" t="s">
        <v>13</v>
      </c>
      <c r="B117" s="55" t="s">
        <v>195</v>
      </c>
      <c r="C117" s="48" t="s">
        <v>121</v>
      </c>
      <c r="D117" s="48">
        <v>25</v>
      </c>
      <c r="E117" s="48">
        <v>25</v>
      </c>
      <c r="F117" s="48">
        <v>20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50">
        <f aca="true" t="shared" si="5" ref="V117:V136">SUM(D117:U117)</f>
        <v>70</v>
      </c>
      <c r="W117" s="56"/>
    </row>
    <row r="118" spans="1:23" ht="15.75">
      <c r="A118" s="44" t="s">
        <v>14</v>
      </c>
      <c r="B118" s="55" t="s">
        <v>197</v>
      </c>
      <c r="C118" s="49" t="s">
        <v>122</v>
      </c>
      <c r="D118" s="48">
        <v>20</v>
      </c>
      <c r="E118" s="48">
        <v>15</v>
      </c>
      <c r="F118" s="48">
        <v>25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50">
        <f t="shared" si="5"/>
        <v>60</v>
      </c>
      <c r="W118" s="56"/>
    </row>
    <row r="119" spans="1:23" ht="15.75">
      <c r="A119" s="44" t="s">
        <v>15</v>
      </c>
      <c r="B119" s="55" t="s">
        <v>200</v>
      </c>
      <c r="C119" s="49" t="s">
        <v>199</v>
      </c>
      <c r="D119" s="48">
        <v>15</v>
      </c>
      <c r="E119" s="48">
        <v>20</v>
      </c>
      <c r="F119" s="48">
        <v>15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50">
        <f t="shared" si="5"/>
        <v>50</v>
      </c>
      <c r="W119" s="56"/>
    </row>
    <row r="120" spans="1:23" ht="15.75">
      <c r="A120" s="44" t="s">
        <v>16</v>
      </c>
      <c r="B120" s="55" t="s">
        <v>201</v>
      </c>
      <c r="C120" s="49" t="s">
        <v>128</v>
      </c>
      <c r="D120" s="48">
        <v>7</v>
      </c>
      <c r="E120" s="48">
        <v>13</v>
      </c>
      <c r="F120" s="48">
        <v>17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50">
        <f t="shared" si="5"/>
        <v>37</v>
      </c>
      <c r="W120" s="56"/>
    </row>
    <row r="121" spans="1:23" ht="15.75">
      <c r="A121" s="44" t="s">
        <v>17</v>
      </c>
      <c r="B121" s="55" t="s">
        <v>203</v>
      </c>
      <c r="C121" s="48" t="s">
        <v>199</v>
      </c>
      <c r="D121" s="48">
        <v>17</v>
      </c>
      <c r="E121" s="48">
        <v>11</v>
      </c>
      <c r="F121" s="48">
        <v>8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50">
        <f t="shared" si="5"/>
        <v>36</v>
      </c>
      <c r="W121" s="56"/>
    </row>
    <row r="122" spans="1:23" ht="15.75">
      <c r="A122" s="44" t="s">
        <v>18</v>
      </c>
      <c r="B122" s="55" t="s">
        <v>205</v>
      </c>
      <c r="C122" s="48" t="s">
        <v>128</v>
      </c>
      <c r="D122" s="48">
        <v>11</v>
      </c>
      <c r="E122" s="48">
        <v>8</v>
      </c>
      <c r="F122" s="48">
        <v>9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50">
        <f t="shared" si="5"/>
        <v>28</v>
      </c>
      <c r="W122" s="56"/>
    </row>
    <row r="123" spans="1:23" ht="15.75">
      <c r="A123" s="44" t="s">
        <v>19</v>
      </c>
      <c r="B123" s="55" t="s">
        <v>206</v>
      </c>
      <c r="C123" s="49" t="s">
        <v>121</v>
      </c>
      <c r="D123" s="48">
        <v>9</v>
      </c>
      <c r="E123" s="48">
        <v>7</v>
      </c>
      <c r="F123" s="48">
        <v>11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50">
        <f t="shared" si="5"/>
        <v>27</v>
      </c>
      <c r="W123" s="56"/>
    </row>
    <row r="124" spans="1:23" ht="15.75">
      <c r="A124" s="44" t="s">
        <v>20</v>
      </c>
      <c r="B124" s="55" t="s">
        <v>208</v>
      </c>
      <c r="C124" s="48" t="s">
        <v>121</v>
      </c>
      <c r="D124" s="48">
        <v>8</v>
      </c>
      <c r="E124" s="48">
        <v>9</v>
      </c>
      <c r="F124" s="48">
        <v>7</v>
      </c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50">
        <f t="shared" si="5"/>
        <v>24</v>
      </c>
      <c r="W124" s="56"/>
    </row>
    <row r="125" spans="1:23" ht="15.75">
      <c r="A125" s="44" t="s">
        <v>21</v>
      </c>
      <c r="B125" s="55" t="s">
        <v>210</v>
      </c>
      <c r="C125" s="48" t="s">
        <v>211</v>
      </c>
      <c r="D125" s="48">
        <v>0</v>
      </c>
      <c r="E125" s="48">
        <v>17</v>
      </c>
      <c r="F125" s="48">
        <v>4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50">
        <f t="shared" si="5"/>
        <v>21</v>
      </c>
      <c r="W125" s="56"/>
    </row>
    <row r="126" spans="1:23" ht="15.75">
      <c r="A126" s="44" t="s">
        <v>22</v>
      </c>
      <c r="B126" s="55" t="s">
        <v>212</v>
      </c>
      <c r="C126" s="48" t="s">
        <v>121</v>
      </c>
      <c r="D126" s="48">
        <v>6</v>
      </c>
      <c r="E126" s="48">
        <v>6</v>
      </c>
      <c r="F126" s="48">
        <v>6</v>
      </c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50">
        <f t="shared" si="5"/>
        <v>18</v>
      </c>
      <c r="W126" s="56"/>
    </row>
    <row r="127" spans="1:23" ht="15.75">
      <c r="A127" s="44" t="s">
        <v>23</v>
      </c>
      <c r="B127" s="55" t="s">
        <v>216</v>
      </c>
      <c r="C127" s="48" t="s">
        <v>139</v>
      </c>
      <c r="D127" s="48">
        <v>4</v>
      </c>
      <c r="E127" s="48">
        <v>0</v>
      </c>
      <c r="F127" s="48">
        <v>13</v>
      </c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50">
        <f t="shared" si="5"/>
        <v>17</v>
      </c>
      <c r="W127" s="56"/>
    </row>
    <row r="128" spans="1:23" ht="15.75">
      <c r="A128" s="44" t="s">
        <v>24</v>
      </c>
      <c r="B128" s="55" t="s">
        <v>217</v>
      </c>
      <c r="C128" s="48" t="s">
        <v>128</v>
      </c>
      <c r="D128" s="48">
        <v>13</v>
      </c>
      <c r="E128" s="48">
        <v>1</v>
      </c>
      <c r="F128" s="48">
        <v>0</v>
      </c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50">
        <f t="shared" si="5"/>
        <v>14</v>
      </c>
      <c r="W128" s="56"/>
    </row>
    <row r="129" spans="1:23" ht="15.75">
      <c r="A129" s="44" t="s">
        <v>25</v>
      </c>
      <c r="B129" s="55" t="s">
        <v>218</v>
      </c>
      <c r="C129" s="48" t="s">
        <v>219</v>
      </c>
      <c r="D129" s="48">
        <v>5</v>
      </c>
      <c r="E129" s="48">
        <v>4</v>
      </c>
      <c r="F129" s="48">
        <v>0</v>
      </c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50">
        <f t="shared" si="5"/>
        <v>9</v>
      </c>
      <c r="W129" s="56"/>
    </row>
    <row r="130" spans="1:23" ht="15.75">
      <c r="A130" s="44" t="s">
        <v>46</v>
      </c>
      <c r="B130" s="55" t="s">
        <v>223</v>
      </c>
      <c r="C130" s="48" t="s">
        <v>225</v>
      </c>
      <c r="D130" s="48">
        <v>0</v>
      </c>
      <c r="E130" s="48">
        <v>5</v>
      </c>
      <c r="F130" s="48">
        <v>2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50">
        <f t="shared" si="5"/>
        <v>7</v>
      </c>
      <c r="W130" s="56"/>
    </row>
    <row r="131" spans="1:23" ht="15.75">
      <c r="A131" s="44">
        <v>15</v>
      </c>
      <c r="B131" s="55" t="s">
        <v>226</v>
      </c>
      <c r="C131" s="48" t="s">
        <v>183</v>
      </c>
      <c r="D131" s="48">
        <v>3</v>
      </c>
      <c r="E131" s="48">
        <v>3</v>
      </c>
      <c r="F131" s="48">
        <v>0</v>
      </c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50">
        <f t="shared" si="5"/>
        <v>6</v>
      </c>
      <c r="W131" s="56"/>
    </row>
    <row r="132" spans="1:23" ht="15.75">
      <c r="A132" s="44">
        <v>16</v>
      </c>
      <c r="B132" s="55" t="s">
        <v>228</v>
      </c>
      <c r="C132" s="48" t="s">
        <v>121</v>
      </c>
      <c r="D132" s="48">
        <v>0</v>
      </c>
      <c r="E132" s="48">
        <v>0</v>
      </c>
      <c r="F132" s="48">
        <v>5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50">
        <f t="shared" si="5"/>
        <v>5</v>
      </c>
      <c r="W132" s="56"/>
    </row>
    <row r="133" spans="1:23" ht="15.75">
      <c r="A133" s="56">
        <v>17</v>
      </c>
      <c r="B133" s="55" t="s">
        <v>230</v>
      </c>
      <c r="C133" s="48" t="s">
        <v>121</v>
      </c>
      <c r="D133" s="48">
        <v>1</v>
      </c>
      <c r="E133" s="48">
        <v>0</v>
      </c>
      <c r="F133" s="48">
        <v>3</v>
      </c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7">
        <f t="shared" si="5"/>
        <v>4</v>
      </c>
      <c r="W133" s="56"/>
    </row>
    <row r="134" spans="1:23" ht="15.75">
      <c r="A134" s="56">
        <v>18</v>
      </c>
      <c r="B134" s="55" t="s">
        <v>232</v>
      </c>
      <c r="C134" s="48" t="s">
        <v>128</v>
      </c>
      <c r="D134" s="48">
        <v>2</v>
      </c>
      <c r="E134" s="48">
        <v>2</v>
      </c>
      <c r="F134" s="48">
        <v>0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7">
        <f t="shared" si="5"/>
        <v>4</v>
      </c>
      <c r="W134" s="56"/>
    </row>
    <row r="135" spans="1:23" ht="15.75">
      <c r="A135" s="56">
        <v>19</v>
      </c>
      <c r="B135" s="57" t="s">
        <v>235</v>
      </c>
      <c r="C135" s="64" t="s">
        <v>199</v>
      </c>
      <c r="D135" s="64">
        <v>0</v>
      </c>
      <c r="E135" s="64">
        <v>0</v>
      </c>
      <c r="F135" s="64">
        <v>1</v>
      </c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5">
        <f t="shared" si="5"/>
        <v>1</v>
      </c>
      <c r="W135" s="56"/>
    </row>
    <row r="136" spans="1:23" ht="15.75">
      <c r="A136" s="60">
        <v>20</v>
      </c>
      <c r="B136" s="57" t="s">
        <v>237</v>
      </c>
      <c r="C136" s="48" t="s">
        <v>238</v>
      </c>
      <c r="D136" s="48">
        <v>0</v>
      </c>
      <c r="E136" s="48">
        <v>0</v>
      </c>
      <c r="F136" s="48">
        <v>0</v>
      </c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50">
        <f t="shared" si="5"/>
        <v>0</v>
      </c>
      <c r="W136" s="56"/>
    </row>
    <row r="137" spans="1:23" ht="15.75">
      <c r="A137" s="60">
        <v>21</v>
      </c>
      <c r="B137" s="55" t="s">
        <v>239</v>
      </c>
      <c r="C137" s="54" t="s">
        <v>199</v>
      </c>
      <c r="D137" s="48">
        <v>0</v>
      </c>
      <c r="E137" s="48">
        <v>0</v>
      </c>
      <c r="F137" s="48">
        <v>0</v>
      </c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4"/>
      <c r="T137" s="55"/>
      <c r="U137" s="55"/>
      <c r="V137" s="54">
        <v>0</v>
      </c>
      <c r="W137" s="56"/>
    </row>
  </sheetData>
  <sheetProtection/>
  <mergeCells count="74">
    <mergeCell ref="D115:F115"/>
    <mergeCell ref="G115:I115"/>
    <mergeCell ref="J115:L115"/>
    <mergeCell ref="M115:O115"/>
    <mergeCell ref="P115:R115"/>
    <mergeCell ref="S115:U115"/>
    <mergeCell ref="D114:F114"/>
    <mergeCell ref="G114:I114"/>
    <mergeCell ref="J114:L114"/>
    <mergeCell ref="M114:O114"/>
    <mergeCell ref="P114:R114"/>
    <mergeCell ref="S114:U114"/>
    <mergeCell ref="D88:F88"/>
    <mergeCell ref="G88:I88"/>
    <mergeCell ref="J88:L88"/>
    <mergeCell ref="M88:O88"/>
    <mergeCell ref="P88:R88"/>
    <mergeCell ref="S88:U88"/>
    <mergeCell ref="D87:F87"/>
    <mergeCell ref="G87:I87"/>
    <mergeCell ref="J87:L87"/>
    <mergeCell ref="M87:O87"/>
    <mergeCell ref="P87:R87"/>
    <mergeCell ref="S87:U87"/>
    <mergeCell ref="D68:F68"/>
    <mergeCell ref="G68:I68"/>
    <mergeCell ref="J68:L68"/>
    <mergeCell ref="M68:O68"/>
    <mergeCell ref="P68:R68"/>
    <mergeCell ref="S68:U68"/>
    <mergeCell ref="D67:F67"/>
    <mergeCell ref="G67:I67"/>
    <mergeCell ref="J67:L67"/>
    <mergeCell ref="M67:O67"/>
    <mergeCell ref="P67:R67"/>
    <mergeCell ref="S67:U67"/>
    <mergeCell ref="D48:F48"/>
    <mergeCell ref="G48:I48"/>
    <mergeCell ref="J48:L48"/>
    <mergeCell ref="M48:O48"/>
    <mergeCell ref="P48:R48"/>
    <mergeCell ref="S48:U48"/>
    <mergeCell ref="D28:F28"/>
    <mergeCell ref="G28:I28"/>
    <mergeCell ref="J28:L28"/>
    <mergeCell ref="M28:O28"/>
    <mergeCell ref="P28:R28"/>
    <mergeCell ref="S28:U28"/>
    <mergeCell ref="D9:F9"/>
    <mergeCell ref="G9:I9"/>
    <mergeCell ref="P8:R8"/>
    <mergeCell ref="S8:U8"/>
    <mergeCell ref="P9:R9"/>
    <mergeCell ref="S9:U9"/>
    <mergeCell ref="J29:L29"/>
    <mergeCell ref="M29:O29"/>
    <mergeCell ref="C4:H4"/>
    <mergeCell ref="A6:F6"/>
    <mergeCell ref="G8:I8"/>
    <mergeCell ref="D8:F8"/>
    <mergeCell ref="J8:L8"/>
    <mergeCell ref="M8:O8"/>
    <mergeCell ref="J9:L9"/>
    <mergeCell ref="M9:O9"/>
    <mergeCell ref="P29:R29"/>
    <mergeCell ref="S29:U29"/>
    <mergeCell ref="D47:F47"/>
    <mergeCell ref="G47:I47"/>
    <mergeCell ref="J47:L47"/>
    <mergeCell ref="M47:O47"/>
    <mergeCell ref="P47:R47"/>
    <mergeCell ref="S47:U47"/>
    <mergeCell ref="D29:F29"/>
    <mergeCell ref="G29:I29"/>
  </mergeCells>
  <printOptions/>
  <pageMargins left="0.1968503937007874" right="0" top="0.7874015748031497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84"/>
  <sheetViews>
    <sheetView zoomScale="73" zoomScaleNormal="73" zoomScalePageLayoutView="0" workbookViewId="0" topLeftCell="A1">
      <selection activeCell="A1" sqref="A1"/>
    </sheetView>
  </sheetViews>
  <sheetFormatPr defaultColWidth="9.140625" defaultRowHeight="15"/>
  <cols>
    <col min="1" max="1" width="3.28125" style="15" customWidth="1"/>
    <col min="2" max="2" width="23.7109375" style="0" customWidth="1"/>
    <col min="3" max="3" width="4.28125" style="11" customWidth="1"/>
    <col min="4" max="4" width="4.28125" style="0" customWidth="1"/>
    <col min="5" max="5" width="3.28125" style="0" customWidth="1"/>
    <col min="6" max="6" width="4.28125" style="0" customWidth="1"/>
    <col min="7" max="7" width="3.28125" style="0" customWidth="1"/>
    <col min="8" max="9" width="2.7109375" style="0" customWidth="1"/>
    <col min="10" max="10" width="4.28125" style="17" customWidth="1"/>
    <col min="11" max="11" width="3.28125" style="17" customWidth="1"/>
    <col min="12" max="12" width="4.28125" style="17" customWidth="1"/>
    <col min="13" max="13" width="3.28125" style="17" customWidth="1"/>
    <col min="14" max="15" width="2.7109375" style="17" customWidth="1"/>
    <col min="16" max="16" width="4.28125" style="0" customWidth="1"/>
    <col min="17" max="17" width="3.28125" style="0" customWidth="1"/>
    <col min="18" max="18" width="4.28125" style="0" customWidth="1"/>
    <col min="19" max="19" width="3.28125" style="0" customWidth="1"/>
    <col min="20" max="21" width="2.7109375" style="0" customWidth="1"/>
    <col min="22" max="22" width="4.28125" style="0" customWidth="1"/>
    <col min="23" max="23" width="3.28125" style="0" customWidth="1"/>
    <col min="24" max="24" width="4.28125" style="0" customWidth="1"/>
    <col min="25" max="25" width="3.28125" style="0" customWidth="1"/>
    <col min="26" max="27" width="2.7109375" style="0" customWidth="1"/>
    <col min="28" max="28" width="6.00390625" style="0" customWidth="1"/>
    <col min="29" max="29" width="3.28125" style="0" customWidth="1"/>
    <col min="30" max="30" width="6.00390625" style="0" customWidth="1"/>
    <col min="31" max="31" width="3.28125" style="0" customWidth="1"/>
    <col min="32" max="33" width="2.7109375" style="0" customWidth="1"/>
    <col min="34" max="34" width="6.00390625" style="0" customWidth="1"/>
    <col min="35" max="35" width="3.28125" style="0" customWidth="1"/>
    <col min="36" max="36" width="6.00390625" style="0" customWidth="1"/>
    <col min="37" max="37" width="3.28125" style="0" customWidth="1"/>
    <col min="38" max="39" width="2.7109375" style="0" customWidth="1"/>
    <col min="40" max="40" width="8.28125" style="40" customWidth="1"/>
    <col min="41" max="43" width="4.57421875" style="16" customWidth="1"/>
    <col min="44" max="44" width="8.8515625" style="16" bestFit="1" customWidth="1"/>
  </cols>
  <sheetData>
    <row r="1" ht="54.75" customHeight="1"/>
    <row r="2" spans="1:44" s="18" customFormat="1" ht="19.5" customHeight="1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41"/>
      <c r="AO2" s="19"/>
      <c r="AP2" s="19"/>
      <c r="AQ2" s="19"/>
      <c r="AR2" s="19"/>
    </row>
    <row r="3" spans="1:44" s="18" customFormat="1" ht="15.75" customHeight="1">
      <c r="A3" s="15"/>
      <c r="C3" s="19"/>
      <c r="J3" s="22"/>
      <c r="K3" s="22"/>
      <c r="L3" s="22"/>
      <c r="M3" s="22"/>
      <c r="N3" s="22"/>
      <c r="O3" s="22"/>
      <c r="AN3" s="41"/>
      <c r="AO3" s="19"/>
      <c r="AP3" s="19"/>
      <c r="AQ3" s="19"/>
      <c r="AR3" s="19"/>
    </row>
    <row r="4" spans="1:44" s="18" customFormat="1" ht="15.7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41"/>
      <c r="AO4" s="19"/>
      <c r="AP4" s="19"/>
      <c r="AQ4" s="19"/>
      <c r="AR4" s="19"/>
    </row>
    <row r="5" spans="1:44" s="18" customFormat="1" ht="15.75" customHeight="1">
      <c r="A5" s="15"/>
      <c r="C5" s="19"/>
      <c r="J5" s="22"/>
      <c r="K5" s="22"/>
      <c r="L5" s="22"/>
      <c r="M5" s="22"/>
      <c r="N5" s="22"/>
      <c r="O5" s="22"/>
      <c r="AN5" s="41"/>
      <c r="AO5" s="19"/>
      <c r="AP5" s="19"/>
      <c r="AQ5" s="19"/>
      <c r="AR5" s="19"/>
    </row>
    <row r="6" spans="1:44" s="18" customFormat="1" ht="15" customHeight="1">
      <c r="A6" s="3"/>
      <c r="B6" s="2"/>
      <c r="C6" s="1"/>
      <c r="D6" s="85" t="s">
        <v>0</v>
      </c>
      <c r="E6" s="86"/>
      <c r="F6" s="86"/>
      <c r="G6" s="86"/>
      <c r="H6" s="86"/>
      <c r="I6" s="86"/>
      <c r="J6" s="85" t="s">
        <v>1</v>
      </c>
      <c r="K6" s="86"/>
      <c r="L6" s="86"/>
      <c r="M6" s="86"/>
      <c r="N6" s="86"/>
      <c r="O6" s="86"/>
      <c r="P6" s="85" t="s">
        <v>2</v>
      </c>
      <c r="Q6" s="86"/>
      <c r="R6" s="86"/>
      <c r="S6" s="86"/>
      <c r="T6" s="86"/>
      <c r="U6" s="86"/>
      <c r="V6" s="85" t="s">
        <v>3</v>
      </c>
      <c r="W6" s="86"/>
      <c r="X6" s="86"/>
      <c r="Y6" s="86"/>
      <c r="Z6" s="86"/>
      <c r="AA6" s="86"/>
      <c r="AB6" s="85" t="s">
        <v>4</v>
      </c>
      <c r="AC6" s="86"/>
      <c r="AD6" s="86"/>
      <c r="AE6" s="86"/>
      <c r="AF6" s="86"/>
      <c r="AG6" s="86"/>
      <c r="AH6" s="87" t="s">
        <v>5</v>
      </c>
      <c r="AI6" s="87"/>
      <c r="AJ6" s="87"/>
      <c r="AK6" s="87"/>
      <c r="AL6" s="87"/>
      <c r="AM6" s="87"/>
      <c r="AN6" s="41"/>
      <c r="AO6" s="19"/>
      <c r="AP6" s="19"/>
      <c r="AQ6" s="19"/>
      <c r="AR6" s="19"/>
    </row>
    <row r="7" spans="1:44" s="18" customFormat="1" ht="15" customHeight="1">
      <c r="A7" s="3"/>
      <c r="B7" s="4"/>
      <c r="C7" s="3"/>
      <c r="D7" s="79" t="s">
        <v>73</v>
      </c>
      <c r="E7" s="79"/>
      <c r="F7" s="79"/>
      <c r="G7" s="79"/>
      <c r="H7" s="79"/>
      <c r="I7" s="79"/>
      <c r="J7" s="80" t="s">
        <v>74</v>
      </c>
      <c r="K7" s="79"/>
      <c r="L7" s="79"/>
      <c r="M7" s="79"/>
      <c r="N7" s="79"/>
      <c r="O7" s="79"/>
      <c r="P7" s="79" t="s">
        <v>77</v>
      </c>
      <c r="Q7" s="79"/>
      <c r="R7" s="79"/>
      <c r="S7" s="79"/>
      <c r="T7" s="79"/>
      <c r="U7" s="79"/>
      <c r="V7" s="79" t="s">
        <v>86</v>
      </c>
      <c r="W7" s="79"/>
      <c r="X7" s="79"/>
      <c r="Y7" s="79"/>
      <c r="Z7" s="79"/>
      <c r="AA7" s="79"/>
      <c r="AB7" s="79" t="s">
        <v>75</v>
      </c>
      <c r="AC7" s="79"/>
      <c r="AD7" s="79"/>
      <c r="AE7" s="79"/>
      <c r="AF7" s="79"/>
      <c r="AG7" s="79"/>
      <c r="AH7" s="78" t="s">
        <v>76</v>
      </c>
      <c r="AI7" s="78"/>
      <c r="AJ7" s="78"/>
      <c r="AK7" s="78"/>
      <c r="AL7" s="78"/>
      <c r="AM7" s="78"/>
      <c r="AN7" s="25" t="s">
        <v>39</v>
      </c>
      <c r="AO7" s="81" t="s">
        <v>40</v>
      </c>
      <c r="AP7" s="82"/>
      <c r="AQ7" s="83"/>
      <c r="AR7" s="25" t="s">
        <v>12</v>
      </c>
    </row>
    <row r="8" spans="1:44" s="20" customFormat="1" ht="15" customHeight="1">
      <c r="A8" s="8" t="s">
        <v>6</v>
      </c>
      <c r="B8" s="8" t="s">
        <v>7</v>
      </c>
      <c r="C8" s="8" t="s">
        <v>8</v>
      </c>
      <c r="D8" s="9" t="s">
        <v>10</v>
      </c>
      <c r="E8" s="9" t="s">
        <v>45</v>
      </c>
      <c r="F8" s="10" t="s">
        <v>11</v>
      </c>
      <c r="G8" s="9" t="s">
        <v>45</v>
      </c>
      <c r="H8" s="9" t="s">
        <v>9</v>
      </c>
      <c r="I8" s="9" t="s">
        <v>44</v>
      </c>
      <c r="J8" s="9" t="s">
        <v>10</v>
      </c>
      <c r="K8" s="9" t="s">
        <v>45</v>
      </c>
      <c r="L8" s="10" t="s">
        <v>11</v>
      </c>
      <c r="M8" s="9" t="s">
        <v>45</v>
      </c>
      <c r="N8" s="9" t="s">
        <v>9</v>
      </c>
      <c r="O8" s="9" t="s">
        <v>44</v>
      </c>
      <c r="P8" s="9" t="s">
        <v>10</v>
      </c>
      <c r="Q8" s="9" t="s">
        <v>45</v>
      </c>
      <c r="R8" s="10" t="s">
        <v>11</v>
      </c>
      <c r="S8" s="9" t="s">
        <v>45</v>
      </c>
      <c r="T8" s="9" t="s">
        <v>9</v>
      </c>
      <c r="U8" s="9" t="s">
        <v>44</v>
      </c>
      <c r="V8" s="9" t="s">
        <v>10</v>
      </c>
      <c r="W8" s="9" t="s">
        <v>45</v>
      </c>
      <c r="X8" s="10" t="s">
        <v>11</v>
      </c>
      <c r="Y8" s="9" t="s">
        <v>45</v>
      </c>
      <c r="Z8" s="9" t="s">
        <v>9</v>
      </c>
      <c r="AA8" s="9" t="s">
        <v>44</v>
      </c>
      <c r="AB8" s="9" t="s">
        <v>10</v>
      </c>
      <c r="AC8" s="9" t="s">
        <v>45</v>
      </c>
      <c r="AD8" s="10" t="s">
        <v>11</v>
      </c>
      <c r="AE8" s="9" t="s">
        <v>45</v>
      </c>
      <c r="AF8" s="9" t="s">
        <v>9</v>
      </c>
      <c r="AG8" s="9" t="s">
        <v>44</v>
      </c>
      <c r="AH8" s="9" t="s">
        <v>10</v>
      </c>
      <c r="AI8" s="9" t="s">
        <v>45</v>
      </c>
      <c r="AJ8" s="10" t="s">
        <v>11</v>
      </c>
      <c r="AK8" s="9" t="s">
        <v>45</v>
      </c>
      <c r="AL8" s="9" t="s">
        <v>9</v>
      </c>
      <c r="AM8" s="9" t="s">
        <v>44</v>
      </c>
      <c r="AN8" s="26" t="s">
        <v>12</v>
      </c>
      <c r="AO8" s="26" t="s">
        <v>41</v>
      </c>
      <c r="AP8" s="26" t="s">
        <v>42</v>
      </c>
      <c r="AQ8" s="26" t="s">
        <v>108</v>
      </c>
      <c r="AR8" s="26" t="s">
        <v>43</v>
      </c>
    </row>
    <row r="9" spans="1:44" s="23" customFormat="1" ht="15" customHeight="1">
      <c r="A9" s="35" t="s">
        <v>13</v>
      </c>
      <c r="B9" s="36" t="s">
        <v>68</v>
      </c>
      <c r="C9" s="37">
        <v>81</v>
      </c>
      <c r="D9" s="13">
        <v>1</v>
      </c>
      <c r="E9" s="13">
        <v>3</v>
      </c>
      <c r="F9" s="13">
        <v>20</v>
      </c>
      <c r="G9" s="13">
        <v>3</v>
      </c>
      <c r="H9" s="13"/>
      <c r="I9" s="13">
        <v>3</v>
      </c>
      <c r="J9" s="13">
        <v>20</v>
      </c>
      <c r="K9" s="13">
        <v>3</v>
      </c>
      <c r="L9" s="13">
        <v>20</v>
      </c>
      <c r="M9" s="13">
        <v>3</v>
      </c>
      <c r="N9" s="13">
        <v>1</v>
      </c>
      <c r="O9" s="13">
        <v>3</v>
      </c>
      <c r="P9" s="13">
        <v>20</v>
      </c>
      <c r="Q9" s="13">
        <v>3</v>
      </c>
      <c r="R9" s="13">
        <v>20</v>
      </c>
      <c r="S9" s="13">
        <v>3</v>
      </c>
      <c r="T9" s="13">
        <v>1</v>
      </c>
      <c r="U9" s="13">
        <v>3</v>
      </c>
      <c r="V9" s="13">
        <v>20</v>
      </c>
      <c r="W9" s="13">
        <v>3</v>
      </c>
      <c r="X9" s="13">
        <v>20</v>
      </c>
      <c r="Y9" s="13">
        <v>3</v>
      </c>
      <c r="Z9" s="13">
        <v>1</v>
      </c>
      <c r="AA9" s="13">
        <v>3</v>
      </c>
      <c r="AB9" s="33">
        <v>25</v>
      </c>
      <c r="AC9" s="13">
        <v>3</v>
      </c>
      <c r="AD9" s="33"/>
      <c r="AE9" s="13"/>
      <c r="AF9" s="13"/>
      <c r="AG9" s="13">
        <v>3</v>
      </c>
      <c r="AH9" s="33" t="s">
        <v>50</v>
      </c>
      <c r="AI9" s="13">
        <v>2</v>
      </c>
      <c r="AJ9" s="33">
        <v>18</v>
      </c>
      <c r="AK9" s="13"/>
      <c r="AL9" s="13"/>
      <c r="AM9" s="13">
        <v>3</v>
      </c>
      <c r="AN9" s="34">
        <f aca="true" t="shared" si="0" ref="AN9:AN36">SUM(D9:AM9)</f>
        <v>234</v>
      </c>
      <c r="AO9" s="28">
        <v>0</v>
      </c>
      <c r="AP9" s="28">
        <v>2</v>
      </c>
      <c r="AQ9" s="28">
        <v>4</v>
      </c>
      <c r="AR9" s="34">
        <f aca="true" t="shared" si="1" ref="AR9:AR36">AN9-AO9-AP9-AQ9</f>
        <v>228</v>
      </c>
    </row>
    <row r="10" spans="1:44" s="23" customFormat="1" ht="15" customHeight="1">
      <c r="A10" s="35" t="s">
        <v>14</v>
      </c>
      <c r="B10" s="36" t="s">
        <v>28</v>
      </c>
      <c r="C10" s="37">
        <v>19</v>
      </c>
      <c r="D10" s="13">
        <v>15</v>
      </c>
      <c r="E10" s="13">
        <v>1</v>
      </c>
      <c r="F10" s="13">
        <v>12</v>
      </c>
      <c r="G10" s="13"/>
      <c r="H10" s="13"/>
      <c r="I10" s="13">
        <v>3</v>
      </c>
      <c r="J10" s="13">
        <v>12</v>
      </c>
      <c r="K10" s="13">
        <v>1</v>
      </c>
      <c r="L10" s="13">
        <v>10</v>
      </c>
      <c r="M10" s="13">
        <v>2</v>
      </c>
      <c r="N10" s="13"/>
      <c r="O10" s="13">
        <v>3</v>
      </c>
      <c r="P10" s="13">
        <v>10</v>
      </c>
      <c r="Q10" s="13"/>
      <c r="R10" s="13">
        <v>15</v>
      </c>
      <c r="S10" s="13">
        <v>2</v>
      </c>
      <c r="T10" s="13"/>
      <c r="U10" s="13">
        <v>3</v>
      </c>
      <c r="V10" s="13">
        <v>15</v>
      </c>
      <c r="W10" s="13">
        <v>2</v>
      </c>
      <c r="X10" s="13">
        <v>15</v>
      </c>
      <c r="Y10" s="13">
        <v>2</v>
      </c>
      <c r="Z10" s="13"/>
      <c r="AA10" s="13">
        <v>3</v>
      </c>
      <c r="AB10" s="33">
        <v>15</v>
      </c>
      <c r="AC10" s="13">
        <v>1</v>
      </c>
      <c r="AD10" s="33">
        <v>18.75</v>
      </c>
      <c r="AE10" s="13">
        <v>1</v>
      </c>
      <c r="AF10" s="13"/>
      <c r="AG10" s="13">
        <v>3</v>
      </c>
      <c r="AH10" s="33">
        <v>22.5</v>
      </c>
      <c r="AI10" s="13">
        <v>1</v>
      </c>
      <c r="AJ10" s="33">
        <v>15</v>
      </c>
      <c r="AK10" s="13">
        <v>2</v>
      </c>
      <c r="AL10" s="13"/>
      <c r="AM10" s="13">
        <v>3</v>
      </c>
      <c r="AN10" s="34">
        <f t="shared" si="0"/>
        <v>208.25</v>
      </c>
      <c r="AO10" s="28">
        <v>10</v>
      </c>
      <c r="AP10" s="28">
        <v>12</v>
      </c>
      <c r="AQ10" s="28">
        <v>12</v>
      </c>
      <c r="AR10" s="34">
        <f t="shared" si="1"/>
        <v>174.25</v>
      </c>
    </row>
    <row r="11" spans="1:44" s="23" customFormat="1" ht="15" customHeight="1">
      <c r="A11" s="35" t="s">
        <v>15</v>
      </c>
      <c r="B11" s="36" t="s">
        <v>37</v>
      </c>
      <c r="C11" s="37">
        <v>43</v>
      </c>
      <c r="D11" s="7">
        <v>20</v>
      </c>
      <c r="E11" s="7">
        <v>2</v>
      </c>
      <c r="F11" s="7">
        <v>15</v>
      </c>
      <c r="G11" s="7">
        <v>2</v>
      </c>
      <c r="H11" s="7">
        <v>1</v>
      </c>
      <c r="I11" s="30">
        <v>3</v>
      </c>
      <c r="J11" s="7">
        <v>15</v>
      </c>
      <c r="K11" s="7">
        <v>2</v>
      </c>
      <c r="L11" s="7" t="s">
        <v>50</v>
      </c>
      <c r="M11" s="7"/>
      <c r="N11" s="7"/>
      <c r="O11" s="7">
        <v>3</v>
      </c>
      <c r="P11" s="7">
        <v>12</v>
      </c>
      <c r="Q11" s="7"/>
      <c r="R11" s="7">
        <v>12</v>
      </c>
      <c r="S11" s="7">
        <v>1</v>
      </c>
      <c r="T11" s="7"/>
      <c r="U11" s="7">
        <v>3</v>
      </c>
      <c r="V11" s="7"/>
      <c r="W11" s="7"/>
      <c r="X11" s="7"/>
      <c r="Y11" s="7"/>
      <c r="Z11" s="7"/>
      <c r="AA11" s="7"/>
      <c r="AB11" s="29">
        <v>15</v>
      </c>
      <c r="AC11" s="7">
        <v>2</v>
      </c>
      <c r="AD11" s="29">
        <v>20</v>
      </c>
      <c r="AE11" s="7">
        <v>3</v>
      </c>
      <c r="AF11" s="7">
        <v>1</v>
      </c>
      <c r="AG11" s="7">
        <v>3</v>
      </c>
      <c r="AH11" s="29"/>
      <c r="AI11" s="7"/>
      <c r="AJ11" s="29"/>
      <c r="AK11" s="7"/>
      <c r="AL11" s="7"/>
      <c r="AM11" s="7"/>
      <c r="AN11" s="34">
        <f t="shared" si="0"/>
        <v>135</v>
      </c>
      <c r="AO11" s="28">
        <v>0</v>
      </c>
      <c r="AP11" s="28">
        <v>12</v>
      </c>
      <c r="AQ11" s="28">
        <v>13</v>
      </c>
      <c r="AR11" s="34">
        <f t="shared" si="1"/>
        <v>110</v>
      </c>
    </row>
    <row r="12" spans="1:44" s="23" customFormat="1" ht="15" customHeight="1">
      <c r="A12" s="5" t="s">
        <v>16</v>
      </c>
      <c r="B12" s="24" t="s">
        <v>70</v>
      </c>
      <c r="C12" s="7">
        <v>14</v>
      </c>
      <c r="D12" s="7">
        <v>10</v>
      </c>
      <c r="E12" s="7"/>
      <c r="F12" s="7">
        <v>6</v>
      </c>
      <c r="G12" s="7"/>
      <c r="H12" s="7"/>
      <c r="I12" s="7">
        <v>3</v>
      </c>
      <c r="J12" s="7">
        <v>1</v>
      </c>
      <c r="K12" s="7"/>
      <c r="L12" s="7"/>
      <c r="M12" s="7"/>
      <c r="N12" s="7"/>
      <c r="O12" s="7">
        <v>3</v>
      </c>
      <c r="P12" s="7" t="s">
        <v>50</v>
      </c>
      <c r="Q12" s="7"/>
      <c r="R12" s="7" t="s">
        <v>50</v>
      </c>
      <c r="S12" s="7"/>
      <c r="T12" s="7"/>
      <c r="U12" s="7">
        <v>3</v>
      </c>
      <c r="V12" s="7">
        <v>10</v>
      </c>
      <c r="W12" s="7"/>
      <c r="X12" s="7">
        <v>10</v>
      </c>
      <c r="Y12" s="7"/>
      <c r="Z12" s="7"/>
      <c r="AA12" s="7">
        <v>3</v>
      </c>
      <c r="AB12" s="29" t="s">
        <v>50</v>
      </c>
      <c r="AC12" s="7"/>
      <c r="AD12" s="29">
        <v>7.5</v>
      </c>
      <c r="AE12" s="7"/>
      <c r="AF12" s="7"/>
      <c r="AG12" s="7">
        <v>3</v>
      </c>
      <c r="AH12" s="29" t="s">
        <v>50</v>
      </c>
      <c r="AI12" s="7"/>
      <c r="AJ12" s="29">
        <v>30</v>
      </c>
      <c r="AK12" s="7">
        <v>3</v>
      </c>
      <c r="AL12" s="7"/>
      <c r="AM12" s="7">
        <v>3</v>
      </c>
      <c r="AN12" s="34">
        <f t="shared" si="0"/>
        <v>95.5</v>
      </c>
      <c r="AO12" s="28">
        <v>0</v>
      </c>
      <c r="AP12" s="28">
        <v>0</v>
      </c>
      <c r="AQ12" s="28">
        <v>0</v>
      </c>
      <c r="AR12" s="34">
        <f t="shared" si="1"/>
        <v>95.5</v>
      </c>
    </row>
    <row r="13" spans="1:44" s="23" customFormat="1" ht="15" customHeight="1">
      <c r="A13" s="5" t="s">
        <v>17</v>
      </c>
      <c r="B13" s="24" t="s">
        <v>51</v>
      </c>
      <c r="C13" s="7">
        <v>7</v>
      </c>
      <c r="D13" s="7" t="s">
        <v>50</v>
      </c>
      <c r="E13" s="7"/>
      <c r="F13" s="7">
        <v>4</v>
      </c>
      <c r="G13" s="7"/>
      <c r="H13" s="7"/>
      <c r="I13" s="7">
        <v>3</v>
      </c>
      <c r="J13" s="7">
        <v>4</v>
      </c>
      <c r="K13" s="7"/>
      <c r="L13" s="7">
        <v>8</v>
      </c>
      <c r="M13" s="7"/>
      <c r="N13" s="7"/>
      <c r="O13" s="7">
        <v>3</v>
      </c>
      <c r="P13" s="7">
        <v>15</v>
      </c>
      <c r="Q13" s="7">
        <v>1</v>
      </c>
      <c r="R13" s="7">
        <v>8</v>
      </c>
      <c r="S13" s="7"/>
      <c r="T13" s="7"/>
      <c r="U13" s="7">
        <v>3</v>
      </c>
      <c r="V13" s="7">
        <v>0</v>
      </c>
      <c r="W13" s="7"/>
      <c r="X13" s="7">
        <v>0</v>
      </c>
      <c r="Y13" s="7"/>
      <c r="Z13" s="7"/>
      <c r="AA13" s="7">
        <v>3</v>
      </c>
      <c r="AB13" s="29">
        <v>7.5</v>
      </c>
      <c r="AC13" s="7"/>
      <c r="AD13" s="29" t="s">
        <v>50</v>
      </c>
      <c r="AE13" s="7"/>
      <c r="AF13" s="7"/>
      <c r="AG13" s="7">
        <v>3</v>
      </c>
      <c r="AH13" s="29">
        <v>15</v>
      </c>
      <c r="AI13" s="7"/>
      <c r="AJ13" s="29">
        <v>12</v>
      </c>
      <c r="AK13" s="7"/>
      <c r="AL13" s="7"/>
      <c r="AM13" s="7">
        <v>3</v>
      </c>
      <c r="AN13" s="34">
        <f t="shared" si="0"/>
        <v>92.5</v>
      </c>
      <c r="AO13" s="28">
        <v>0</v>
      </c>
      <c r="AP13" s="28">
        <v>0</v>
      </c>
      <c r="AQ13" s="28">
        <v>0</v>
      </c>
      <c r="AR13" s="34">
        <f t="shared" si="1"/>
        <v>92.5</v>
      </c>
    </row>
    <row r="14" spans="1:44" s="23" customFormat="1" ht="15" customHeight="1">
      <c r="A14" s="5" t="s">
        <v>18</v>
      </c>
      <c r="B14" s="6" t="s">
        <v>79</v>
      </c>
      <c r="C14" s="7">
        <v>19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8</v>
      </c>
      <c r="Q14" s="7">
        <v>2</v>
      </c>
      <c r="R14" s="7">
        <v>10</v>
      </c>
      <c r="S14" s="7"/>
      <c r="T14" s="7"/>
      <c r="U14" s="7">
        <v>3</v>
      </c>
      <c r="V14" s="7">
        <v>15</v>
      </c>
      <c r="W14" s="7">
        <v>2</v>
      </c>
      <c r="X14" s="7">
        <v>15</v>
      </c>
      <c r="Y14" s="7">
        <v>2</v>
      </c>
      <c r="Z14" s="7"/>
      <c r="AA14" s="7">
        <v>3</v>
      </c>
      <c r="AB14" s="29">
        <v>12</v>
      </c>
      <c r="AC14" s="7">
        <v>1</v>
      </c>
      <c r="AD14" s="29">
        <v>15</v>
      </c>
      <c r="AE14" s="7">
        <v>1</v>
      </c>
      <c r="AF14" s="7"/>
      <c r="AG14" s="7">
        <v>3</v>
      </c>
      <c r="AH14" s="29">
        <v>15</v>
      </c>
      <c r="AI14" s="7">
        <v>1</v>
      </c>
      <c r="AJ14" s="29">
        <v>10</v>
      </c>
      <c r="AK14" s="7">
        <v>2</v>
      </c>
      <c r="AL14" s="7"/>
      <c r="AM14" s="7">
        <v>3</v>
      </c>
      <c r="AN14" s="34">
        <f t="shared" si="0"/>
        <v>123</v>
      </c>
      <c r="AO14" s="27">
        <v>10</v>
      </c>
      <c r="AP14" s="27">
        <v>10</v>
      </c>
      <c r="AQ14" s="27">
        <v>12</v>
      </c>
      <c r="AR14" s="34">
        <f t="shared" si="1"/>
        <v>91</v>
      </c>
    </row>
    <row r="15" spans="1:44" s="23" customFormat="1" ht="15" customHeight="1">
      <c r="A15" s="5" t="s">
        <v>19</v>
      </c>
      <c r="B15" s="24" t="s">
        <v>69</v>
      </c>
      <c r="C15" s="7">
        <v>46</v>
      </c>
      <c r="D15" s="7">
        <v>6</v>
      </c>
      <c r="E15" s="7"/>
      <c r="F15" s="7" t="s">
        <v>50</v>
      </c>
      <c r="G15" s="7"/>
      <c r="H15" s="7"/>
      <c r="I15" s="7">
        <v>3</v>
      </c>
      <c r="J15" s="7">
        <v>2</v>
      </c>
      <c r="K15" s="7"/>
      <c r="L15" s="7" t="s">
        <v>50</v>
      </c>
      <c r="M15" s="7"/>
      <c r="N15" s="7"/>
      <c r="O15" s="7">
        <v>3</v>
      </c>
      <c r="P15" s="7" t="s">
        <v>50</v>
      </c>
      <c r="Q15" s="7"/>
      <c r="R15" s="7"/>
      <c r="S15" s="7"/>
      <c r="T15" s="7"/>
      <c r="U15" s="7">
        <v>3</v>
      </c>
      <c r="V15" s="7">
        <v>4</v>
      </c>
      <c r="W15" s="7"/>
      <c r="X15" s="7">
        <v>4</v>
      </c>
      <c r="Y15" s="7"/>
      <c r="Z15" s="7"/>
      <c r="AA15" s="7">
        <v>3</v>
      </c>
      <c r="AB15" s="29">
        <v>3.75</v>
      </c>
      <c r="AC15" s="7"/>
      <c r="AD15" s="29">
        <v>15</v>
      </c>
      <c r="AE15" s="7"/>
      <c r="AF15" s="7"/>
      <c r="AG15" s="7">
        <v>3</v>
      </c>
      <c r="AH15" s="29">
        <v>18</v>
      </c>
      <c r="AI15" s="7"/>
      <c r="AJ15" s="29" t="s">
        <v>50</v>
      </c>
      <c r="AK15" s="7"/>
      <c r="AL15" s="7"/>
      <c r="AM15" s="7">
        <v>3</v>
      </c>
      <c r="AN15" s="34">
        <f t="shared" si="0"/>
        <v>70.75</v>
      </c>
      <c r="AO15" s="28">
        <v>0</v>
      </c>
      <c r="AP15" s="28">
        <v>0</v>
      </c>
      <c r="AQ15" s="28">
        <v>0</v>
      </c>
      <c r="AR15" s="34">
        <f t="shared" si="1"/>
        <v>70.75</v>
      </c>
    </row>
    <row r="16" spans="1:44" s="23" customFormat="1" ht="15" customHeight="1">
      <c r="A16" s="5" t="s">
        <v>20</v>
      </c>
      <c r="B16" s="24" t="s">
        <v>29</v>
      </c>
      <c r="C16" s="7">
        <v>17</v>
      </c>
      <c r="D16" s="7">
        <v>4</v>
      </c>
      <c r="E16" s="7"/>
      <c r="F16" s="7" t="s">
        <v>50</v>
      </c>
      <c r="G16" s="7"/>
      <c r="H16" s="7"/>
      <c r="I16" s="7">
        <v>3</v>
      </c>
      <c r="J16" s="7">
        <v>10</v>
      </c>
      <c r="K16" s="7"/>
      <c r="L16" s="7" t="s">
        <v>50</v>
      </c>
      <c r="M16" s="7"/>
      <c r="N16" s="7"/>
      <c r="O16" s="7">
        <v>3</v>
      </c>
      <c r="P16" s="7" t="s">
        <v>50</v>
      </c>
      <c r="Q16" s="7"/>
      <c r="R16" s="7"/>
      <c r="S16" s="7"/>
      <c r="T16" s="7"/>
      <c r="U16" s="7">
        <v>3</v>
      </c>
      <c r="V16" s="7">
        <v>6</v>
      </c>
      <c r="W16" s="7"/>
      <c r="X16" s="7">
        <v>12</v>
      </c>
      <c r="Y16" s="7">
        <v>1</v>
      </c>
      <c r="Z16" s="7"/>
      <c r="AA16" s="7">
        <v>3</v>
      </c>
      <c r="AB16" s="29">
        <v>12.5</v>
      </c>
      <c r="AC16" s="7"/>
      <c r="AD16" s="29" t="s">
        <v>50</v>
      </c>
      <c r="AE16" s="7"/>
      <c r="AF16" s="7"/>
      <c r="AG16" s="7">
        <v>3</v>
      </c>
      <c r="AH16" s="29"/>
      <c r="AI16" s="7"/>
      <c r="AJ16" s="29"/>
      <c r="AK16" s="7"/>
      <c r="AL16" s="7"/>
      <c r="AM16" s="7"/>
      <c r="AN16" s="34">
        <f t="shared" si="0"/>
        <v>60.5</v>
      </c>
      <c r="AO16" s="28">
        <v>0</v>
      </c>
      <c r="AP16" s="28">
        <v>0</v>
      </c>
      <c r="AQ16" s="28">
        <v>0</v>
      </c>
      <c r="AR16" s="34">
        <f t="shared" si="1"/>
        <v>60.5</v>
      </c>
    </row>
    <row r="17" spans="1:44" s="23" customFormat="1" ht="15" customHeight="1">
      <c r="A17" s="5" t="s">
        <v>21</v>
      </c>
      <c r="B17" s="24" t="s">
        <v>30</v>
      </c>
      <c r="C17" s="7">
        <v>80</v>
      </c>
      <c r="D17" s="7">
        <v>12</v>
      </c>
      <c r="E17" s="7"/>
      <c r="F17" s="7">
        <v>8</v>
      </c>
      <c r="G17" s="7"/>
      <c r="H17" s="7"/>
      <c r="I17" s="7">
        <v>3</v>
      </c>
      <c r="J17" s="7">
        <v>8</v>
      </c>
      <c r="K17" s="7"/>
      <c r="L17" s="7">
        <v>12</v>
      </c>
      <c r="M17" s="7"/>
      <c r="N17" s="7"/>
      <c r="O17" s="7">
        <v>3</v>
      </c>
      <c r="P17" s="7"/>
      <c r="Q17" s="7"/>
      <c r="R17" s="7"/>
      <c r="S17" s="7"/>
      <c r="T17" s="7"/>
      <c r="U17" s="7"/>
      <c r="V17" s="7">
        <v>3</v>
      </c>
      <c r="W17" s="7"/>
      <c r="X17" s="7">
        <v>0</v>
      </c>
      <c r="Y17" s="7"/>
      <c r="Z17" s="7"/>
      <c r="AA17" s="7">
        <v>3</v>
      </c>
      <c r="AB17" s="29"/>
      <c r="AC17" s="7"/>
      <c r="AD17" s="29"/>
      <c r="AE17" s="7"/>
      <c r="AF17" s="7"/>
      <c r="AG17" s="7"/>
      <c r="AH17" s="29"/>
      <c r="AI17" s="7"/>
      <c r="AJ17" s="29"/>
      <c r="AK17" s="7"/>
      <c r="AL17" s="7"/>
      <c r="AM17" s="7"/>
      <c r="AN17" s="34">
        <f t="shared" si="0"/>
        <v>52</v>
      </c>
      <c r="AO17" s="28">
        <v>0</v>
      </c>
      <c r="AP17" s="28">
        <v>3</v>
      </c>
      <c r="AQ17" s="28">
        <v>8</v>
      </c>
      <c r="AR17" s="34">
        <f t="shared" si="1"/>
        <v>41</v>
      </c>
    </row>
    <row r="18" spans="1:44" s="23" customFormat="1" ht="15" customHeight="1">
      <c r="A18" s="5" t="s">
        <v>22</v>
      </c>
      <c r="B18" s="6" t="s">
        <v>63</v>
      </c>
      <c r="C18" s="7">
        <v>33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9">
        <v>2</v>
      </c>
      <c r="AC18" s="7"/>
      <c r="AD18" s="29">
        <v>10</v>
      </c>
      <c r="AE18" s="7"/>
      <c r="AF18" s="7"/>
      <c r="AG18" s="7">
        <v>3</v>
      </c>
      <c r="AH18" s="29">
        <v>20</v>
      </c>
      <c r="AI18" s="7">
        <v>3</v>
      </c>
      <c r="AJ18" s="29">
        <v>15</v>
      </c>
      <c r="AK18" s="7">
        <v>1</v>
      </c>
      <c r="AL18" s="7">
        <v>1</v>
      </c>
      <c r="AM18" s="7">
        <v>3</v>
      </c>
      <c r="AN18" s="34">
        <f t="shared" si="0"/>
        <v>58</v>
      </c>
      <c r="AO18" s="27">
        <v>2</v>
      </c>
      <c r="AP18" s="27">
        <v>10</v>
      </c>
      <c r="AQ18" s="27">
        <v>16</v>
      </c>
      <c r="AR18" s="34">
        <f t="shared" si="1"/>
        <v>30</v>
      </c>
    </row>
    <row r="19" spans="1:44" s="23" customFormat="1" ht="15" customHeight="1">
      <c r="A19" s="5" t="s">
        <v>23</v>
      </c>
      <c r="B19" s="24" t="s">
        <v>54</v>
      </c>
      <c r="C19" s="7">
        <v>328</v>
      </c>
      <c r="D19" s="7"/>
      <c r="E19" s="7"/>
      <c r="F19" s="7"/>
      <c r="G19" s="7"/>
      <c r="H19" s="7"/>
      <c r="I19" s="7">
        <v>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12</v>
      </c>
      <c r="W19" s="7">
        <v>1</v>
      </c>
      <c r="X19" s="7">
        <v>8</v>
      </c>
      <c r="Y19" s="7"/>
      <c r="Z19" s="7"/>
      <c r="AA19" s="7">
        <v>3</v>
      </c>
      <c r="AB19" s="29" t="s">
        <v>50</v>
      </c>
      <c r="AC19" s="7"/>
      <c r="AD19" s="29" t="s">
        <v>50</v>
      </c>
      <c r="AE19" s="7"/>
      <c r="AF19" s="7"/>
      <c r="AG19" s="7">
        <v>3</v>
      </c>
      <c r="AH19" s="29"/>
      <c r="AI19" s="7"/>
      <c r="AJ19" s="29"/>
      <c r="AK19" s="7"/>
      <c r="AL19" s="7"/>
      <c r="AM19" s="7"/>
      <c r="AN19" s="34">
        <f t="shared" si="0"/>
        <v>30</v>
      </c>
      <c r="AO19" s="28">
        <v>0</v>
      </c>
      <c r="AP19" s="28">
        <v>0</v>
      </c>
      <c r="AQ19" s="28">
        <v>0</v>
      </c>
      <c r="AR19" s="34">
        <f t="shared" si="1"/>
        <v>30</v>
      </c>
    </row>
    <row r="20" spans="1:44" s="23" customFormat="1" ht="15" customHeight="1">
      <c r="A20" s="5" t="s">
        <v>24</v>
      </c>
      <c r="B20" s="24" t="s">
        <v>66</v>
      </c>
      <c r="C20" s="7">
        <v>213</v>
      </c>
      <c r="D20" s="7">
        <v>3</v>
      </c>
      <c r="E20" s="7"/>
      <c r="F20" s="7">
        <v>10</v>
      </c>
      <c r="G20" s="7"/>
      <c r="H20" s="7"/>
      <c r="I20" s="7">
        <v>3</v>
      </c>
      <c r="J20" s="7">
        <v>6</v>
      </c>
      <c r="K20" s="7"/>
      <c r="L20" s="7">
        <v>15</v>
      </c>
      <c r="M20" s="7">
        <v>1</v>
      </c>
      <c r="N20" s="7"/>
      <c r="O20" s="7">
        <v>3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9"/>
      <c r="AC20" s="7"/>
      <c r="AD20" s="29"/>
      <c r="AE20" s="7"/>
      <c r="AF20" s="7"/>
      <c r="AG20" s="7"/>
      <c r="AH20" s="29"/>
      <c r="AI20" s="7"/>
      <c r="AJ20" s="29"/>
      <c r="AK20" s="7"/>
      <c r="AL20" s="7"/>
      <c r="AM20" s="7"/>
      <c r="AN20" s="34">
        <f t="shared" si="0"/>
        <v>41</v>
      </c>
      <c r="AO20" s="27">
        <v>3</v>
      </c>
      <c r="AP20" s="27">
        <v>6</v>
      </c>
      <c r="AQ20" s="27">
        <v>10</v>
      </c>
      <c r="AR20" s="34">
        <f t="shared" si="1"/>
        <v>22</v>
      </c>
    </row>
    <row r="21" spans="1:44" s="23" customFormat="1" ht="15" customHeight="1">
      <c r="A21" s="5" t="s">
        <v>24</v>
      </c>
      <c r="B21" s="24" t="s">
        <v>67</v>
      </c>
      <c r="C21" s="7">
        <v>213</v>
      </c>
      <c r="D21" s="7">
        <v>3</v>
      </c>
      <c r="E21" s="7"/>
      <c r="F21" s="7">
        <v>10</v>
      </c>
      <c r="G21" s="7"/>
      <c r="H21" s="7"/>
      <c r="I21" s="7">
        <v>3</v>
      </c>
      <c r="J21" s="7">
        <v>6</v>
      </c>
      <c r="K21" s="7"/>
      <c r="L21" s="7">
        <v>15</v>
      </c>
      <c r="M21" s="7">
        <v>1</v>
      </c>
      <c r="N21" s="7"/>
      <c r="O21" s="7">
        <v>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9"/>
      <c r="AC21" s="7"/>
      <c r="AD21" s="29"/>
      <c r="AE21" s="7"/>
      <c r="AF21" s="7"/>
      <c r="AG21" s="7"/>
      <c r="AH21" s="29"/>
      <c r="AI21" s="7"/>
      <c r="AJ21" s="29"/>
      <c r="AK21" s="7"/>
      <c r="AL21" s="7"/>
      <c r="AM21" s="7"/>
      <c r="AN21" s="34">
        <f t="shared" si="0"/>
        <v>41</v>
      </c>
      <c r="AO21" s="27">
        <v>3</v>
      </c>
      <c r="AP21" s="27">
        <v>6</v>
      </c>
      <c r="AQ21" s="27">
        <v>10</v>
      </c>
      <c r="AR21" s="34">
        <f t="shared" si="1"/>
        <v>22</v>
      </c>
    </row>
    <row r="22" spans="1:44" s="23" customFormat="1" ht="15" customHeight="1">
      <c r="A22" s="5" t="s">
        <v>25</v>
      </c>
      <c r="B22" s="6" t="s">
        <v>87</v>
      </c>
      <c r="C22" s="7">
        <v>328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12</v>
      </c>
      <c r="W22" s="7">
        <v>1</v>
      </c>
      <c r="X22" s="7">
        <v>8</v>
      </c>
      <c r="Y22" s="7"/>
      <c r="Z22" s="7"/>
      <c r="AA22" s="7">
        <v>3</v>
      </c>
      <c r="AB22" s="29" t="s">
        <v>50</v>
      </c>
      <c r="AC22" s="7"/>
      <c r="AD22" s="29" t="s">
        <v>50</v>
      </c>
      <c r="AE22" s="7"/>
      <c r="AF22" s="7"/>
      <c r="AG22" s="7">
        <v>3</v>
      </c>
      <c r="AH22" s="29"/>
      <c r="AI22" s="7"/>
      <c r="AJ22" s="29"/>
      <c r="AK22" s="7"/>
      <c r="AL22" s="7"/>
      <c r="AM22" s="7"/>
      <c r="AN22" s="34">
        <f t="shared" si="0"/>
        <v>27</v>
      </c>
      <c r="AO22" s="27">
        <v>0</v>
      </c>
      <c r="AP22" s="27">
        <v>0</v>
      </c>
      <c r="AQ22" s="27">
        <v>8</v>
      </c>
      <c r="AR22" s="34">
        <f t="shared" si="1"/>
        <v>19</v>
      </c>
    </row>
    <row r="23" spans="1:44" s="23" customFormat="1" ht="15" customHeight="1">
      <c r="A23" s="5" t="s">
        <v>46</v>
      </c>
      <c r="B23" s="6" t="s">
        <v>88</v>
      </c>
      <c r="C23" s="7">
        <v>18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8</v>
      </c>
      <c r="W23" s="7"/>
      <c r="X23" s="7">
        <v>6</v>
      </c>
      <c r="Y23" s="7"/>
      <c r="Z23" s="7"/>
      <c r="AA23" s="7">
        <v>3</v>
      </c>
      <c r="AB23" s="29" t="s">
        <v>50</v>
      </c>
      <c r="AC23" s="7"/>
      <c r="AD23" s="29" t="s">
        <v>50</v>
      </c>
      <c r="AE23" s="7"/>
      <c r="AF23" s="7"/>
      <c r="AG23" s="7">
        <v>3</v>
      </c>
      <c r="AH23" s="29"/>
      <c r="AI23" s="7"/>
      <c r="AJ23" s="29"/>
      <c r="AK23" s="7"/>
      <c r="AL23" s="7"/>
      <c r="AM23" s="7"/>
      <c r="AN23" s="34">
        <f t="shared" si="0"/>
        <v>20</v>
      </c>
      <c r="AO23" s="27">
        <v>0</v>
      </c>
      <c r="AP23" s="27">
        <v>0</v>
      </c>
      <c r="AQ23" s="27">
        <v>6</v>
      </c>
      <c r="AR23" s="34">
        <f t="shared" si="1"/>
        <v>14</v>
      </c>
    </row>
    <row r="24" spans="1:44" s="23" customFormat="1" ht="15" customHeight="1">
      <c r="A24" s="5" t="s">
        <v>48</v>
      </c>
      <c r="B24" s="6" t="s">
        <v>62</v>
      </c>
      <c r="C24" s="7">
        <v>16</v>
      </c>
      <c r="D24" s="7"/>
      <c r="E24" s="7"/>
      <c r="F24" s="7"/>
      <c r="G24" s="7"/>
      <c r="H24" s="7"/>
      <c r="I24" s="7"/>
      <c r="J24" s="7" t="s">
        <v>50</v>
      </c>
      <c r="K24" s="7"/>
      <c r="L24" s="7"/>
      <c r="M24" s="7"/>
      <c r="N24" s="7"/>
      <c r="O24" s="7">
        <v>3</v>
      </c>
      <c r="P24" s="7">
        <v>6</v>
      </c>
      <c r="Q24" s="7"/>
      <c r="R24" s="7" t="s">
        <v>50</v>
      </c>
      <c r="S24" s="7"/>
      <c r="T24" s="7"/>
      <c r="U24" s="7">
        <v>3</v>
      </c>
      <c r="V24" s="7"/>
      <c r="W24" s="7"/>
      <c r="X24" s="7"/>
      <c r="Y24" s="7"/>
      <c r="Z24" s="7"/>
      <c r="AA24" s="7"/>
      <c r="AB24" s="29"/>
      <c r="AC24" s="7"/>
      <c r="AD24" s="29"/>
      <c r="AE24" s="7"/>
      <c r="AF24" s="7"/>
      <c r="AG24" s="7"/>
      <c r="AH24" s="29"/>
      <c r="AI24" s="7"/>
      <c r="AJ24" s="29"/>
      <c r="AK24" s="7"/>
      <c r="AL24" s="7"/>
      <c r="AM24" s="7"/>
      <c r="AN24" s="34">
        <f t="shared" si="0"/>
        <v>12</v>
      </c>
      <c r="AO24" s="27">
        <v>0</v>
      </c>
      <c r="AP24" s="27">
        <v>0</v>
      </c>
      <c r="AQ24" s="27">
        <v>0</v>
      </c>
      <c r="AR24" s="34">
        <f t="shared" si="1"/>
        <v>12</v>
      </c>
    </row>
    <row r="25" spans="1:44" s="23" customFormat="1" ht="15" customHeight="1">
      <c r="A25" s="5" t="s">
        <v>83</v>
      </c>
      <c r="B25" s="6" t="s">
        <v>106</v>
      </c>
      <c r="C25" s="7">
        <v>33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9"/>
      <c r="AC25" s="7"/>
      <c r="AD25" s="29"/>
      <c r="AE25" s="7"/>
      <c r="AF25" s="7"/>
      <c r="AG25" s="7"/>
      <c r="AH25" s="29">
        <v>20</v>
      </c>
      <c r="AI25" s="7">
        <v>3</v>
      </c>
      <c r="AJ25" s="29">
        <v>15</v>
      </c>
      <c r="AK25" s="7">
        <v>1</v>
      </c>
      <c r="AL25" s="7">
        <v>1</v>
      </c>
      <c r="AM25" s="7">
        <v>3</v>
      </c>
      <c r="AN25" s="34">
        <f t="shared" si="0"/>
        <v>43</v>
      </c>
      <c r="AO25" s="27">
        <v>16</v>
      </c>
      <c r="AP25" s="27">
        <v>23</v>
      </c>
      <c r="AQ25" s="27"/>
      <c r="AR25" s="34">
        <f t="shared" si="1"/>
        <v>4</v>
      </c>
    </row>
    <row r="26" spans="1:44" s="23" customFormat="1" ht="15" customHeight="1">
      <c r="A26" s="5" t="s">
        <v>84</v>
      </c>
      <c r="B26" s="6" t="s">
        <v>107</v>
      </c>
      <c r="C26" s="7">
        <v>14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29"/>
      <c r="AC26" s="7"/>
      <c r="AD26" s="29"/>
      <c r="AE26" s="7"/>
      <c r="AF26" s="7"/>
      <c r="AG26" s="7"/>
      <c r="AH26" s="29" t="s">
        <v>50</v>
      </c>
      <c r="AI26" s="7"/>
      <c r="AJ26" s="29">
        <v>20</v>
      </c>
      <c r="AK26" s="7">
        <v>3</v>
      </c>
      <c r="AL26" s="7"/>
      <c r="AM26" s="7">
        <v>3</v>
      </c>
      <c r="AN26" s="34">
        <f t="shared" si="0"/>
        <v>26</v>
      </c>
      <c r="AO26" s="27">
        <v>0</v>
      </c>
      <c r="AP26" s="27">
        <v>23</v>
      </c>
      <c r="AQ26" s="27"/>
      <c r="AR26" s="34">
        <f t="shared" si="1"/>
        <v>3</v>
      </c>
    </row>
    <row r="27" spans="1:44" s="23" customFormat="1" ht="15" customHeight="1">
      <c r="A27" s="5" t="s">
        <v>85</v>
      </c>
      <c r="B27" s="6" t="s">
        <v>65</v>
      </c>
      <c r="C27" s="7">
        <v>43</v>
      </c>
      <c r="D27" s="7"/>
      <c r="E27" s="7"/>
      <c r="F27" s="7"/>
      <c r="G27" s="7"/>
      <c r="H27" s="7"/>
      <c r="I27" s="7"/>
      <c r="J27" s="7">
        <v>15</v>
      </c>
      <c r="K27" s="7">
        <v>2</v>
      </c>
      <c r="L27" s="7" t="s">
        <v>50</v>
      </c>
      <c r="M27" s="7"/>
      <c r="N27" s="7"/>
      <c r="O27" s="7">
        <v>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9"/>
      <c r="AC27" s="7"/>
      <c r="AD27" s="29"/>
      <c r="AE27" s="7"/>
      <c r="AF27" s="7"/>
      <c r="AG27" s="7"/>
      <c r="AH27" s="29"/>
      <c r="AI27" s="7"/>
      <c r="AJ27" s="29"/>
      <c r="AK27" s="7"/>
      <c r="AL27" s="7"/>
      <c r="AM27" s="7"/>
      <c r="AN27" s="34">
        <f t="shared" si="0"/>
        <v>20</v>
      </c>
      <c r="AO27" s="27">
        <v>0</v>
      </c>
      <c r="AP27" s="27">
        <v>17</v>
      </c>
      <c r="AQ27" s="27"/>
      <c r="AR27" s="34">
        <f t="shared" si="1"/>
        <v>3</v>
      </c>
    </row>
    <row r="28" spans="1:44" s="23" customFormat="1" ht="15" customHeight="1">
      <c r="A28" s="5" t="s">
        <v>98</v>
      </c>
      <c r="B28" s="31" t="s">
        <v>89</v>
      </c>
      <c r="C28" s="32">
        <v>17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9">
        <v>10</v>
      </c>
      <c r="AC28" s="7"/>
      <c r="AD28" s="29" t="s">
        <v>50</v>
      </c>
      <c r="AE28" s="7"/>
      <c r="AF28" s="7"/>
      <c r="AG28" s="7">
        <v>3</v>
      </c>
      <c r="AH28" s="29"/>
      <c r="AI28" s="7"/>
      <c r="AJ28" s="29"/>
      <c r="AK28" s="7"/>
      <c r="AL28" s="7"/>
      <c r="AM28" s="7"/>
      <c r="AN28" s="34">
        <f t="shared" si="0"/>
        <v>13</v>
      </c>
      <c r="AO28" s="27">
        <v>0</v>
      </c>
      <c r="AP28" s="27">
        <v>10</v>
      </c>
      <c r="AQ28" s="27"/>
      <c r="AR28" s="34">
        <f t="shared" si="1"/>
        <v>3</v>
      </c>
    </row>
    <row r="29" spans="1:44" s="23" customFormat="1" ht="15" customHeight="1">
      <c r="A29" s="5" t="s">
        <v>99</v>
      </c>
      <c r="B29" s="6" t="s">
        <v>90</v>
      </c>
      <c r="C29" s="7">
        <v>202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9">
        <v>4</v>
      </c>
      <c r="AC29" s="7"/>
      <c r="AD29" s="29">
        <v>8</v>
      </c>
      <c r="AE29" s="7"/>
      <c r="AF29" s="7"/>
      <c r="AG29" s="7">
        <v>3</v>
      </c>
      <c r="AH29" s="29"/>
      <c r="AI29" s="7"/>
      <c r="AJ29" s="29"/>
      <c r="AK29" s="7"/>
      <c r="AL29" s="7"/>
      <c r="AM29" s="7"/>
      <c r="AN29" s="34">
        <f t="shared" si="0"/>
        <v>15</v>
      </c>
      <c r="AO29" s="27">
        <v>4</v>
      </c>
      <c r="AP29" s="27">
        <v>8</v>
      </c>
      <c r="AQ29" s="27"/>
      <c r="AR29" s="34">
        <f t="shared" si="1"/>
        <v>3</v>
      </c>
    </row>
    <row r="30" spans="1:44" s="23" customFormat="1" ht="15" customHeight="1">
      <c r="A30" s="5" t="s">
        <v>100</v>
      </c>
      <c r="B30" s="6" t="s">
        <v>97</v>
      </c>
      <c r="C30" s="7">
        <v>158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9">
        <v>8</v>
      </c>
      <c r="AC30" s="7"/>
      <c r="AD30" s="29" t="s">
        <v>50</v>
      </c>
      <c r="AE30" s="7">
        <v>2</v>
      </c>
      <c r="AF30" s="7"/>
      <c r="AG30" s="7">
        <v>3</v>
      </c>
      <c r="AH30" s="29"/>
      <c r="AI30" s="7"/>
      <c r="AJ30" s="29"/>
      <c r="AK30" s="7"/>
      <c r="AL30" s="7"/>
      <c r="AM30" s="7"/>
      <c r="AN30" s="34">
        <f t="shared" si="0"/>
        <v>13</v>
      </c>
      <c r="AO30" s="27">
        <v>2</v>
      </c>
      <c r="AP30" s="27">
        <v>8</v>
      </c>
      <c r="AQ30" s="27"/>
      <c r="AR30" s="34">
        <f t="shared" si="1"/>
        <v>3</v>
      </c>
    </row>
    <row r="31" spans="1:44" s="23" customFormat="1" ht="15" customHeight="1">
      <c r="A31" s="5" t="s">
        <v>101</v>
      </c>
      <c r="B31" s="24" t="s">
        <v>31</v>
      </c>
      <c r="C31" s="7">
        <v>555</v>
      </c>
      <c r="D31" s="7">
        <v>8</v>
      </c>
      <c r="E31" s="7"/>
      <c r="F31" s="7" t="s">
        <v>50</v>
      </c>
      <c r="G31" s="7">
        <v>1</v>
      </c>
      <c r="H31" s="7"/>
      <c r="I31" s="7">
        <v>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9"/>
      <c r="AC31" s="7"/>
      <c r="AD31" s="29"/>
      <c r="AE31" s="7"/>
      <c r="AF31" s="7"/>
      <c r="AG31" s="7"/>
      <c r="AH31" s="29"/>
      <c r="AI31" s="7"/>
      <c r="AJ31" s="29"/>
      <c r="AK31" s="7"/>
      <c r="AL31" s="7"/>
      <c r="AM31" s="7"/>
      <c r="AN31" s="34">
        <f t="shared" si="0"/>
        <v>12</v>
      </c>
      <c r="AO31" s="28">
        <v>1</v>
      </c>
      <c r="AP31" s="28">
        <v>8</v>
      </c>
      <c r="AQ31" s="28"/>
      <c r="AR31" s="34">
        <f t="shared" si="1"/>
        <v>3</v>
      </c>
    </row>
    <row r="32" spans="1:44" s="23" customFormat="1" ht="15" customHeight="1">
      <c r="A32" s="5" t="s">
        <v>109</v>
      </c>
      <c r="B32" s="6" t="s">
        <v>61</v>
      </c>
      <c r="C32" s="7">
        <v>96</v>
      </c>
      <c r="D32" s="7"/>
      <c r="E32" s="7"/>
      <c r="F32" s="7"/>
      <c r="G32" s="7"/>
      <c r="H32" s="7"/>
      <c r="I32" s="7"/>
      <c r="J32" s="7">
        <v>3</v>
      </c>
      <c r="K32" s="7"/>
      <c r="L32" s="7">
        <v>6</v>
      </c>
      <c r="M32" s="7"/>
      <c r="N32" s="7"/>
      <c r="O32" s="7">
        <v>3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9"/>
      <c r="AC32" s="7"/>
      <c r="AD32" s="29"/>
      <c r="AE32" s="7"/>
      <c r="AF32" s="7"/>
      <c r="AG32" s="7"/>
      <c r="AH32" s="29"/>
      <c r="AI32" s="7"/>
      <c r="AJ32" s="29"/>
      <c r="AK32" s="7"/>
      <c r="AL32" s="7"/>
      <c r="AM32" s="7"/>
      <c r="AN32" s="34">
        <f t="shared" si="0"/>
        <v>12</v>
      </c>
      <c r="AO32" s="27">
        <v>3</v>
      </c>
      <c r="AP32" s="27">
        <v>6</v>
      </c>
      <c r="AQ32" s="27"/>
      <c r="AR32" s="34">
        <f t="shared" si="1"/>
        <v>3</v>
      </c>
    </row>
    <row r="33" spans="1:44" s="23" customFormat="1" ht="15" customHeight="1">
      <c r="A33" s="5" t="s">
        <v>110</v>
      </c>
      <c r="B33" s="6" t="s">
        <v>80</v>
      </c>
      <c r="C33" s="7">
        <v>16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6</v>
      </c>
      <c r="Q33" s="7"/>
      <c r="R33" s="7" t="s">
        <v>50</v>
      </c>
      <c r="S33" s="7"/>
      <c r="T33" s="7"/>
      <c r="U33" s="7">
        <v>3</v>
      </c>
      <c r="V33" s="7"/>
      <c r="W33" s="7"/>
      <c r="X33" s="7"/>
      <c r="Y33" s="7"/>
      <c r="Z33" s="7"/>
      <c r="AA33" s="7"/>
      <c r="AB33" s="29"/>
      <c r="AC33" s="7"/>
      <c r="AD33" s="29"/>
      <c r="AE33" s="7"/>
      <c r="AF33" s="7"/>
      <c r="AG33" s="7"/>
      <c r="AH33" s="29"/>
      <c r="AI33" s="7"/>
      <c r="AJ33" s="29"/>
      <c r="AK33" s="7"/>
      <c r="AL33" s="7"/>
      <c r="AM33" s="7"/>
      <c r="AN33" s="34">
        <f t="shared" si="0"/>
        <v>9</v>
      </c>
      <c r="AO33" s="27">
        <v>0</v>
      </c>
      <c r="AP33" s="27">
        <v>6</v>
      </c>
      <c r="AQ33" s="27"/>
      <c r="AR33" s="34">
        <f t="shared" si="1"/>
        <v>3</v>
      </c>
    </row>
    <row r="34" spans="1:44" s="23" customFormat="1" ht="15" customHeight="1">
      <c r="A34" s="5" t="s">
        <v>111</v>
      </c>
      <c r="B34" s="24" t="s">
        <v>53</v>
      </c>
      <c r="C34" s="7">
        <v>16</v>
      </c>
      <c r="D34" s="7">
        <v>2</v>
      </c>
      <c r="E34" s="7"/>
      <c r="F34" s="7" t="s">
        <v>50</v>
      </c>
      <c r="G34" s="7"/>
      <c r="H34" s="7"/>
      <c r="I34" s="7">
        <v>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29"/>
      <c r="AC34" s="7"/>
      <c r="AD34" s="29"/>
      <c r="AE34" s="7"/>
      <c r="AF34" s="7"/>
      <c r="AG34" s="7"/>
      <c r="AH34" s="29"/>
      <c r="AI34" s="7"/>
      <c r="AJ34" s="29"/>
      <c r="AK34" s="7"/>
      <c r="AL34" s="7"/>
      <c r="AM34" s="7"/>
      <c r="AN34" s="34">
        <f t="shared" si="0"/>
        <v>5</v>
      </c>
      <c r="AO34" s="28">
        <v>0</v>
      </c>
      <c r="AP34" s="28">
        <v>2</v>
      </c>
      <c r="AQ34" s="28"/>
      <c r="AR34" s="34">
        <f t="shared" si="1"/>
        <v>3</v>
      </c>
    </row>
    <row r="35" spans="1:44" s="23" customFormat="1" ht="15" customHeight="1">
      <c r="A35" s="5" t="s">
        <v>112</v>
      </c>
      <c r="B35" s="6" t="s">
        <v>81</v>
      </c>
      <c r="C35" s="7">
        <v>46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 t="s">
        <v>50</v>
      </c>
      <c r="Q35" s="7"/>
      <c r="R35" s="7"/>
      <c r="S35" s="7"/>
      <c r="T35" s="7"/>
      <c r="U35" s="7">
        <v>3</v>
      </c>
      <c r="V35" s="7"/>
      <c r="W35" s="7"/>
      <c r="X35" s="7"/>
      <c r="Y35" s="7"/>
      <c r="Z35" s="7"/>
      <c r="AA35" s="7"/>
      <c r="AB35" s="29"/>
      <c r="AC35" s="7"/>
      <c r="AD35" s="29"/>
      <c r="AE35" s="7"/>
      <c r="AF35" s="7"/>
      <c r="AG35" s="7"/>
      <c r="AH35" s="29"/>
      <c r="AI35" s="7"/>
      <c r="AJ35" s="29"/>
      <c r="AK35" s="7"/>
      <c r="AL35" s="7"/>
      <c r="AM35" s="7"/>
      <c r="AN35" s="34">
        <f t="shared" si="0"/>
        <v>3</v>
      </c>
      <c r="AO35" s="27">
        <v>0</v>
      </c>
      <c r="AP35" s="27"/>
      <c r="AQ35" s="27"/>
      <c r="AR35" s="34">
        <f t="shared" si="1"/>
        <v>3</v>
      </c>
    </row>
    <row r="36" spans="1:44" s="23" customFormat="1" ht="15" customHeight="1">
      <c r="A36" s="5" t="s">
        <v>113</v>
      </c>
      <c r="B36" s="24" t="s">
        <v>55</v>
      </c>
      <c r="C36" s="7">
        <v>32</v>
      </c>
      <c r="D36" s="7"/>
      <c r="E36" s="7"/>
      <c r="F36" s="7"/>
      <c r="G36" s="7"/>
      <c r="H36" s="7"/>
      <c r="I36" s="7">
        <v>3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29"/>
      <c r="AC36" s="7"/>
      <c r="AD36" s="29"/>
      <c r="AE36" s="7"/>
      <c r="AF36" s="7"/>
      <c r="AG36" s="7"/>
      <c r="AH36" s="29"/>
      <c r="AI36" s="7"/>
      <c r="AJ36" s="29"/>
      <c r="AK36" s="7"/>
      <c r="AL36" s="7"/>
      <c r="AM36" s="7"/>
      <c r="AN36" s="34">
        <f t="shared" si="0"/>
        <v>3</v>
      </c>
      <c r="AO36" s="28">
        <v>0</v>
      </c>
      <c r="AP36" s="28">
        <v>0</v>
      </c>
      <c r="AQ36" s="28"/>
      <c r="AR36" s="34">
        <f t="shared" si="1"/>
        <v>3</v>
      </c>
    </row>
    <row r="37" spans="1:44" s="18" customFormat="1" ht="15">
      <c r="A37" s="15"/>
      <c r="C37" s="19"/>
      <c r="J37" s="22"/>
      <c r="K37" s="22"/>
      <c r="L37" s="22"/>
      <c r="M37" s="22"/>
      <c r="N37" s="22"/>
      <c r="O37" s="22"/>
      <c r="AN37" s="41"/>
      <c r="AO37" s="19"/>
      <c r="AP37" s="19"/>
      <c r="AQ37" s="19"/>
      <c r="AR37" s="19"/>
    </row>
    <row r="38" spans="1:44" s="18" customFormat="1" ht="15">
      <c r="A38" s="15"/>
      <c r="C38" s="19"/>
      <c r="J38" s="22"/>
      <c r="K38" s="22"/>
      <c r="L38" s="22"/>
      <c r="M38" s="22"/>
      <c r="N38" s="22"/>
      <c r="O38" s="22"/>
      <c r="AN38" s="41"/>
      <c r="AO38" s="19"/>
      <c r="AP38" s="19"/>
      <c r="AQ38" s="19"/>
      <c r="AR38" s="19"/>
    </row>
    <row r="39" spans="1:44" s="18" customFormat="1" ht="15">
      <c r="A39" s="15"/>
      <c r="C39" s="19"/>
      <c r="J39" s="22"/>
      <c r="K39" s="22"/>
      <c r="L39" s="22"/>
      <c r="M39" s="22"/>
      <c r="N39" s="22"/>
      <c r="O39" s="22"/>
      <c r="AN39" s="41"/>
      <c r="AO39" s="19"/>
      <c r="AP39" s="19"/>
      <c r="AQ39" s="19"/>
      <c r="AR39" s="19"/>
    </row>
    <row r="40" spans="1:44" s="18" customFormat="1" ht="15">
      <c r="A40" s="15"/>
      <c r="C40" s="19"/>
      <c r="J40" s="22"/>
      <c r="K40" s="22"/>
      <c r="L40" s="22"/>
      <c r="M40" s="22"/>
      <c r="N40" s="22"/>
      <c r="O40" s="22"/>
      <c r="AN40" s="41"/>
      <c r="AO40" s="19"/>
      <c r="AP40" s="19"/>
      <c r="AQ40" s="19"/>
      <c r="AR40" s="19"/>
    </row>
    <row r="41" spans="1:44" s="18" customFormat="1" ht="15">
      <c r="A41" s="15"/>
      <c r="C41" s="19"/>
      <c r="J41" s="22"/>
      <c r="K41" s="22"/>
      <c r="L41" s="22"/>
      <c r="M41" s="22"/>
      <c r="N41" s="22"/>
      <c r="O41" s="22"/>
      <c r="AN41" s="41"/>
      <c r="AO41" s="19"/>
      <c r="AP41" s="19"/>
      <c r="AQ41" s="19"/>
      <c r="AR41" s="19"/>
    </row>
    <row r="42" spans="1:44" s="18" customFormat="1" ht="15">
      <c r="A42" s="15"/>
      <c r="C42" s="19"/>
      <c r="J42" s="22"/>
      <c r="K42" s="22"/>
      <c r="L42" s="22"/>
      <c r="M42" s="22"/>
      <c r="N42" s="22"/>
      <c r="O42" s="22"/>
      <c r="AN42" s="41"/>
      <c r="AO42" s="19"/>
      <c r="AP42" s="19"/>
      <c r="AQ42" s="19"/>
      <c r="AR42" s="19"/>
    </row>
    <row r="43" spans="1:44" s="18" customFormat="1" ht="15">
      <c r="A43" s="15"/>
      <c r="C43" s="19"/>
      <c r="J43" s="22"/>
      <c r="K43" s="22"/>
      <c r="L43" s="22"/>
      <c r="M43" s="22"/>
      <c r="N43" s="22"/>
      <c r="O43" s="22"/>
      <c r="AN43" s="41"/>
      <c r="AO43" s="19"/>
      <c r="AP43" s="19"/>
      <c r="AQ43" s="19"/>
      <c r="AR43" s="19"/>
    </row>
    <row r="44" spans="1:44" s="18" customFormat="1" ht="15">
      <c r="A44" s="15"/>
      <c r="C44" s="19"/>
      <c r="J44" s="22"/>
      <c r="K44" s="22"/>
      <c r="L44" s="22"/>
      <c r="M44" s="22"/>
      <c r="N44" s="22"/>
      <c r="O44" s="22"/>
      <c r="AN44" s="41"/>
      <c r="AO44" s="19"/>
      <c r="AP44" s="19"/>
      <c r="AQ44" s="19"/>
      <c r="AR44" s="19"/>
    </row>
    <row r="45" spans="1:44" s="18" customFormat="1" ht="15">
      <c r="A45" s="15"/>
      <c r="C45" s="19"/>
      <c r="J45" s="22"/>
      <c r="K45" s="22"/>
      <c r="L45" s="22"/>
      <c r="M45" s="22"/>
      <c r="N45" s="22"/>
      <c r="O45" s="22"/>
      <c r="AN45" s="41"/>
      <c r="AO45" s="19"/>
      <c r="AP45" s="19"/>
      <c r="AQ45" s="19"/>
      <c r="AR45" s="19"/>
    </row>
    <row r="46" spans="1:44" s="18" customFormat="1" ht="15">
      <c r="A46" s="15"/>
      <c r="C46" s="19"/>
      <c r="J46" s="22"/>
      <c r="K46" s="22"/>
      <c r="L46" s="22"/>
      <c r="M46" s="22"/>
      <c r="N46" s="22"/>
      <c r="O46" s="22"/>
      <c r="AN46" s="41"/>
      <c r="AO46" s="19"/>
      <c r="AP46" s="19"/>
      <c r="AQ46" s="19"/>
      <c r="AR46" s="19"/>
    </row>
    <row r="47" spans="1:44" s="18" customFormat="1" ht="15">
      <c r="A47" s="15"/>
      <c r="C47" s="19"/>
      <c r="J47" s="22"/>
      <c r="K47" s="22"/>
      <c r="L47" s="22"/>
      <c r="M47" s="22"/>
      <c r="N47" s="22"/>
      <c r="O47" s="22"/>
      <c r="AN47" s="41"/>
      <c r="AO47" s="19"/>
      <c r="AP47" s="19"/>
      <c r="AQ47" s="19"/>
      <c r="AR47" s="19"/>
    </row>
    <row r="48" spans="1:44" s="18" customFormat="1" ht="15">
      <c r="A48" s="15"/>
      <c r="C48" s="19"/>
      <c r="J48" s="22"/>
      <c r="K48" s="22"/>
      <c r="L48" s="22"/>
      <c r="M48" s="22"/>
      <c r="N48" s="22"/>
      <c r="O48" s="22"/>
      <c r="AN48" s="41"/>
      <c r="AO48" s="19"/>
      <c r="AP48" s="19"/>
      <c r="AQ48" s="19"/>
      <c r="AR48" s="19"/>
    </row>
    <row r="49" spans="1:44" s="18" customFormat="1" ht="15">
      <c r="A49" s="15"/>
      <c r="C49" s="19"/>
      <c r="J49" s="22"/>
      <c r="K49" s="22"/>
      <c r="L49" s="22"/>
      <c r="M49" s="22"/>
      <c r="N49" s="22"/>
      <c r="O49" s="22"/>
      <c r="AN49" s="41"/>
      <c r="AO49" s="19"/>
      <c r="AP49" s="19"/>
      <c r="AQ49" s="19"/>
      <c r="AR49" s="19"/>
    </row>
    <row r="50" spans="1:44" s="18" customFormat="1" ht="15">
      <c r="A50" s="15"/>
      <c r="C50" s="19"/>
      <c r="J50" s="22"/>
      <c r="K50" s="22"/>
      <c r="L50" s="22"/>
      <c r="M50" s="22"/>
      <c r="N50" s="22"/>
      <c r="O50" s="22"/>
      <c r="AN50" s="41"/>
      <c r="AO50" s="19"/>
      <c r="AP50" s="19"/>
      <c r="AQ50" s="19"/>
      <c r="AR50" s="19"/>
    </row>
    <row r="51" spans="1:44" s="18" customFormat="1" ht="15">
      <c r="A51" s="15"/>
      <c r="C51" s="19"/>
      <c r="J51" s="22"/>
      <c r="K51" s="22"/>
      <c r="L51" s="22"/>
      <c r="M51" s="22"/>
      <c r="N51" s="22"/>
      <c r="O51" s="22"/>
      <c r="AN51" s="41"/>
      <c r="AO51" s="19"/>
      <c r="AP51" s="19"/>
      <c r="AQ51" s="19"/>
      <c r="AR51" s="19"/>
    </row>
    <row r="52" spans="1:44" s="18" customFormat="1" ht="15">
      <c r="A52" s="15"/>
      <c r="C52" s="19"/>
      <c r="J52" s="22"/>
      <c r="K52" s="22"/>
      <c r="L52" s="22"/>
      <c r="M52" s="22"/>
      <c r="N52" s="22"/>
      <c r="O52" s="22"/>
      <c r="AN52" s="41"/>
      <c r="AO52" s="19"/>
      <c r="AP52" s="19"/>
      <c r="AQ52" s="19"/>
      <c r="AR52" s="19"/>
    </row>
    <row r="53" spans="1:44" s="18" customFormat="1" ht="15">
      <c r="A53" s="15"/>
      <c r="C53" s="19"/>
      <c r="J53" s="22"/>
      <c r="K53" s="22"/>
      <c r="L53" s="22"/>
      <c r="M53" s="22"/>
      <c r="N53" s="22"/>
      <c r="O53" s="22"/>
      <c r="AN53" s="41"/>
      <c r="AO53" s="19"/>
      <c r="AP53" s="19"/>
      <c r="AQ53" s="19"/>
      <c r="AR53" s="19"/>
    </row>
    <row r="54" spans="1:44" s="18" customFormat="1" ht="15">
      <c r="A54" s="15"/>
      <c r="C54" s="19"/>
      <c r="J54" s="22"/>
      <c r="K54" s="22"/>
      <c r="L54" s="22"/>
      <c r="M54" s="22"/>
      <c r="N54" s="22"/>
      <c r="O54" s="22"/>
      <c r="AN54" s="41"/>
      <c r="AO54" s="19"/>
      <c r="AP54" s="19"/>
      <c r="AQ54" s="19"/>
      <c r="AR54" s="19"/>
    </row>
    <row r="55" spans="1:44" s="18" customFormat="1" ht="15">
      <c r="A55" s="15"/>
      <c r="C55" s="19"/>
      <c r="J55" s="22"/>
      <c r="K55" s="22"/>
      <c r="L55" s="22"/>
      <c r="M55" s="22"/>
      <c r="N55" s="22"/>
      <c r="O55" s="22"/>
      <c r="AN55" s="41"/>
      <c r="AO55" s="19"/>
      <c r="AP55" s="19"/>
      <c r="AQ55" s="19"/>
      <c r="AR55" s="19"/>
    </row>
    <row r="56" spans="1:44" s="18" customFormat="1" ht="15">
      <c r="A56" s="15"/>
      <c r="C56" s="19"/>
      <c r="J56" s="22"/>
      <c r="K56" s="22"/>
      <c r="L56" s="22"/>
      <c r="M56" s="22"/>
      <c r="N56" s="22"/>
      <c r="O56" s="22"/>
      <c r="AN56" s="41"/>
      <c r="AO56" s="19"/>
      <c r="AP56" s="19"/>
      <c r="AQ56" s="19"/>
      <c r="AR56" s="19"/>
    </row>
    <row r="57" spans="1:44" s="18" customFormat="1" ht="15">
      <c r="A57" s="15"/>
      <c r="C57" s="19"/>
      <c r="J57" s="22"/>
      <c r="K57" s="22"/>
      <c r="L57" s="22"/>
      <c r="M57" s="22"/>
      <c r="N57" s="22"/>
      <c r="O57" s="22"/>
      <c r="AN57" s="41"/>
      <c r="AO57" s="19"/>
      <c r="AP57" s="19"/>
      <c r="AQ57" s="19"/>
      <c r="AR57" s="19"/>
    </row>
    <row r="58" spans="1:44" s="18" customFormat="1" ht="15">
      <c r="A58" s="15"/>
      <c r="C58" s="19"/>
      <c r="J58" s="22"/>
      <c r="K58" s="22"/>
      <c r="L58" s="22"/>
      <c r="M58" s="22"/>
      <c r="N58" s="22"/>
      <c r="O58" s="22"/>
      <c r="AN58" s="41"/>
      <c r="AO58" s="19"/>
      <c r="AP58" s="19"/>
      <c r="AQ58" s="19"/>
      <c r="AR58" s="19"/>
    </row>
    <row r="59" spans="1:44" s="18" customFormat="1" ht="15">
      <c r="A59" s="15"/>
      <c r="C59" s="19"/>
      <c r="J59" s="22"/>
      <c r="K59" s="22"/>
      <c r="L59" s="22"/>
      <c r="M59" s="22"/>
      <c r="N59" s="22"/>
      <c r="O59" s="22"/>
      <c r="AN59" s="41"/>
      <c r="AO59" s="19"/>
      <c r="AP59" s="19"/>
      <c r="AQ59" s="19"/>
      <c r="AR59" s="19"/>
    </row>
    <row r="60" spans="1:44" s="18" customFormat="1" ht="15">
      <c r="A60" s="15"/>
      <c r="C60" s="19"/>
      <c r="J60" s="22"/>
      <c r="K60" s="22"/>
      <c r="L60" s="22"/>
      <c r="M60" s="22"/>
      <c r="N60" s="22"/>
      <c r="O60" s="22"/>
      <c r="AN60" s="41"/>
      <c r="AO60" s="19"/>
      <c r="AP60" s="19"/>
      <c r="AQ60" s="19"/>
      <c r="AR60" s="19"/>
    </row>
    <row r="61" spans="1:44" s="18" customFormat="1" ht="15">
      <c r="A61" s="15"/>
      <c r="C61" s="19"/>
      <c r="J61" s="22"/>
      <c r="K61" s="22"/>
      <c r="L61" s="22"/>
      <c r="M61" s="22"/>
      <c r="N61" s="22"/>
      <c r="O61" s="22"/>
      <c r="AN61" s="41"/>
      <c r="AO61" s="19"/>
      <c r="AP61" s="19"/>
      <c r="AQ61" s="19"/>
      <c r="AR61" s="19"/>
    </row>
    <row r="62" spans="1:44" s="18" customFormat="1" ht="15">
      <c r="A62" s="15"/>
      <c r="C62" s="19"/>
      <c r="J62" s="22"/>
      <c r="K62" s="22"/>
      <c r="L62" s="22"/>
      <c r="M62" s="22"/>
      <c r="N62" s="22"/>
      <c r="O62" s="22"/>
      <c r="AN62" s="41"/>
      <c r="AO62" s="19"/>
      <c r="AP62" s="19"/>
      <c r="AQ62" s="19"/>
      <c r="AR62" s="19"/>
    </row>
    <row r="63" spans="1:44" s="18" customFormat="1" ht="15">
      <c r="A63" s="15"/>
      <c r="C63" s="19"/>
      <c r="J63" s="22"/>
      <c r="K63" s="22"/>
      <c r="L63" s="22"/>
      <c r="M63" s="22"/>
      <c r="N63" s="22"/>
      <c r="O63" s="22"/>
      <c r="AN63" s="41"/>
      <c r="AO63" s="19"/>
      <c r="AP63" s="19"/>
      <c r="AQ63" s="19"/>
      <c r="AR63" s="19"/>
    </row>
    <row r="64" spans="1:44" s="18" customFormat="1" ht="15">
      <c r="A64" s="15"/>
      <c r="C64" s="19"/>
      <c r="J64" s="22"/>
      <c r="K64" s="22"/>
      <c r="L64" s="22"/>
      <c r="M64" s="22"/>
      <c r="N64" s="22"/>
      <c r="O64" s="22"/>
      <c r="AN64" s="41"/>
      <c r="AO64" s="19"/>
      <c r="AP64" s="19"/>
      <c r="AQ64" s="19"/>
      <c r="AR64" s="19"/>
    </row>
    <row r="65" spans="1:44" s="18" customFormat="1" ht="15">
      <c r="A65" s="15"/>
      <c r="C65" s="19"/>
      <c r="J65" s="22"/>
      <c r="K65" s="22"/>
      <c r="L65" s="22"/>
      <c r="M65" s="22"/>
      <c r="N65" s="22"/>
      <c r="O65" s="22"/>
      <c r="AN65" s="41"/>
      <c r="AO65" s="19"/>
      <c r="AP65" s="19"/>
      <c r="AQ65" s="19"/>
      <c r="AR65" s="19"/>
    </row>
    <row r="66" spans="1:44" s="18" customFormat="1" ht="15">
      <c r="A66" s="15"/>
      <c r="C66" s="19"/>
      <c r="J66" s="22"/>
      <c r="K66" s="22"/>
      <c r="L66" s="22"/>
      <c r="M66" s="22"/>
      <c r="N66" s="22"/>
      <c r="O66" s="22"/>
      <c r="AN66" s="41"/>
      <c r="AO66" s="19"/>
      <c r="AP66" s="19"/>
      <c r="AQ66" s="19"/>
      <c r="AR66" s="19"/>
    </row>
    <row r="67" spans="1:44" s="18" customFormat="1" ht="15">
      <c r="A67" s="15"/>
      <c r="C67" s="19"/>
      <c r="J67" s="22"/>
      <c r="K67" s="22"/>
      <c r="L67" s="22"/>
      <c r="M67" s="22"/>
      <c r="N67" s="22"/>
      <c r="O67" s="22"/>
      <c r="AN67" s="41"/>
      <c r="AO67" s="19"/>
      <c r="AP67" s="19"/>
      <c r="AQ67" s="19"/>
      <c r="AR67" s="19"/>
    </row>
    <row r="68" spans="1:44" s="18" customFormat="1" ht="15">
      <c r="A68" s="15"/>
      <c r="C68" s="19"/>
      <c r="J68" s="22"/>
      <c r="K68" s="22"/>
      <c r="L68" s="22"/>
      <c r="M68" s="22"/>
      <c r="N68" s="22"/>
      <c r="O68" s="22"/>
      <c r="AN68" s="41"/>
      <c r="AO68" s="19"/>
      <c r="AP68" s="19"/>
      <c r="AQ68" s="19"/>
      <c r="AR68" s="19"/>
    </row>
    <row r="69" spans="1:44" s="18" customFormat="1" ht="15">
      <c r="A69" s="15"/>
      <c r="C69" s="19"/>
      <c r="J69" s="22"/>
      <c r="K69" s="22"/>
      <c r="L69" s="22"/>
      <c r="M69" s="22"/>
      <c r="N69" s="22"/>
      <c r="O69" s="22"/>
      <c r="AN69" s="41"/>
      <c r="AO69" s="19"/>
      <c r="AP69" s="19"/>
      <c r="AQ69" s="19"/>
      <c r="AR69" s="19"/>
    </row>
    <row r="70" spans="1:44" s="18" customFormat="1" ht="15">
      <c r="A70" s="15"/>
      <c r="C70" s="19"/>
      <c r="J70" s="22"/>
      <c r="K70" s="22"/>
      <c r="L70" s="22"/>
      <c r="M70" s="22"/>
      <c r="N70" s="22"/>
      <c r="O70" s="22"/>
      <c r="AN70" s="41"/>
      <c r="AO70" s="19"/>
      <c r="AP70" s="19"/>
      <c r="AQ70" s="19"/>
      <c r="AR70" s="19"/>
    </row>
    <row r="71" spans="1:44" s="18" customFormat="1" ht="15">
      <c r="A71" s="15"/>
      <c r="C71" s="19"/>
      <c r="J71" s="22"/>
      <c r="K71" s="22"/>
      <c r="L71" s="22"/>
      <c r="M71" s="22"/>
      <c r="N71" s="22"/>
      <c r="O71" s="22"/>
      <c r="AN71" s="41"/>
      <c r="AO71" s="19"/>
      <c r="AP71" s="19"/>
      <c r="AQ71" s="19"/>
      <c r="AR71" s="19"/>
    </row>
    <row r="72" spans="1:44" s="18" customFormat="1" ht="15">
      <c r="A72" s="15"/>
      <c r="C72" s="19"/>
      <c r="J72" s="22"/>
      <c r="K72" s="22"/>
      <c r="L72" s="22"/>
      <c r="M72" s="22"/>
      <c r="N72" s="22"/>
      <c r="O72" s="22"/>
      <c r="AN72" s="41"/>
      <c r="AO72" s="19"/>
      <c r="AP72" s="19"/>
      <c r="AQ72" s="19"/>
      <c r="AR72" s="19"/>
    </row>
    <row r="73" spans="1:44" s="18" customFormat="1" ht="15">
      <c r="A73" s="15"/>
      <c r="C73" s="19"/>
      <c r="J73" s="22"/>
      <c r="K73" s="22"/>
      <c r="L73" s="22"/>
      <c r="M73" s="22"/>
      <c r="N73" s="22"/>
      <c r="O73" s="22"/>
      <c r="AN73" s="41"/>
      <c r="AO73" s="19"/>
      <c r="AP73" s="19"/>
      <c r="AQ73" s="19"/>
      <c r="AR73" s="19"/>
    </row>
    <row r="74" spans="1:44" s="18" customFormat="1" ht="15">
      <c r="A74" s="15"/>
      <c r="C74" s="19"/>
      <c r="J74" s="22"/>
      <c r="K74" s="22"/>
      <c r="L74" s="22"/>
      <c r="M74" s="22"/>
      <c r="N74" s="22"/>
      <c r="O74" s="22"/>
      <c r="AN74" s="41"/>
      <c r="AO74" s="19"/>
      <c r="AP74" s="19"/>
      <c r="AQ74" s="19"/>
      <c r="AR74" s="19"/>
    </row>
    <row r="75" spans="1:44" s="18" customFormat="1" ht="15">
      <c r="A75" s="15"/>
      <c r="C75" s="19"/>
      <c r="J75" s="22"/>
      <c r="K75" s="22"/>
      <c r="L75" s="22"/>
      <c r="M75" s="22"/>
      <c r="N75" s="22"/>
      <c r="O75" s="22"/>
      <c r="AN75" s="41"/>
      <c r="AO75" s="19"/>
      <c r="AP75" s="19"/>
      <c r="AQ75" s="19"/>
      <c r="AR75" s="19"/>
    </row>
    <row r="76" spans="1:44" s="18" customFormat="1" ht="15">
      <c r="A76" s="15"/>
      <c r="C76" s="19"/>
      <c r="J76" s="22"/>
      <c r="K76" s="22"/>
      <c r="L76" s="22"/>
      <c r="M76" s="22"/>
      <c r="N76" s="22"/>
      <c r="O76" s="22"/>
      <c r="AN76" s="41"/>
      <c r="AO76" s="19"/>
      <c r="AP76" s="19"/>
      <c r="AQ76" s="19"/>
      <c r="AR76" s="19"/>
    </row>
    <row r="77" spans="1:44" s="18" customFormat="1" ht="15">
      <c r="A77" s="15"/>
      <c r="C77" s="19"/>
      <c r="J77" s="22"/>
      <c r="K77" s="22"/>
      <c r="L77" s="22"/>
      <c r="M77" s="22"/>
      <c r="N77" s="22"/>
      <c r="O77" s="22"/>
      <c r="AN77" s="41"/>
      <c r="AO77" s="19"/>
      <c r="AP77" s="19"/>
      <c r="AQ77" s="19"/>
      <c r="AR77" s="19"/>
    </row>
    <row r="78" spans="1:44" s="18" customFormat="1" ht="15">
      <c r="A78" s="15"/>
      <c r="C78" s="19"/>
      <c r="J78" s="22"/>
      <c r="K78" s="22"/>
      <c r="L78" s="22"/>
      <c r="M78" s="22"/>
      <c r="N78" s="22"/>
      <c r="O78" s="22"/>
      <c r="AN78" s="41"/>
      <c r="AO78" s="19"/>
      <c r="AP78" s="19"/>
      <c r="AQ78" s="19"/>
      <c r="AR78" s="19"/>
    </row>
    <row r="79" spans="1:44" s="18" customFormat="1" ht="15">
      <c r="A79" s="15"/>
      <c r="C79" s="19"/>
      <c r="J79" s="22"/>
      <c r="K79" s="22"/>
      <c r="L79" s="22"/>
      <c r="M79" s="22"/>
      <c r="N79" s="22"/>
      <c r="O79" s="22"/>
      <c r="AN79" s="41"/>
      <c r="AO79" s="19"/>
      <c r="AP79" s="19"/>
      <c r="AQ79" s="19"/>
      <c r="AR79" s="19"/>
    </row>
    <row r="80" spans="1:44" s="18" customFormat="1" ht="15">
      <c r="A80" s="15"/>
      <c r="C80" s="19"/>
      <c r="J80" s="22"/>
      <c r="K80" s="22"/>
      <c r="L80" s="22"/>
      <c r="M80" s="22"/>
      <c r="N80" s="22"/>
      <c r="O80" s="22"/>
      <c r="AN80" s="41"/>
      <c r="AO80" s="19"/>
      <c r="AP80" s="19"/>
      <c r="AQ80" s="19"/>
      <c r="AR80" s="19"/>
    </row>
    <row r="81" spans="1:44" s="18" customFormat="1" ht="15">
      <c r="A81" s="15"/>
      <c r="C81" s="19"/>
      <c r="J81" s="22"/>
      <c r="K81" s="22"/>
      <c r="L81" s="22"/>
      <c r="M81" s="22"/>
      <c r="N81" s="22"/>
      <c r="O81" s="22"/>
      <c r="AN81" s="41"/>
      <c r="AO81" s="19"/>
      <c r="AP81" s="19"/>
      <c r="AQ81" s="19"/>
      <c r="AR81" s="19"/>
    </row>
    <row r="82" spans="1:44" s="18" customFormat="1" ht="15">
      <c r="A82" s="15"/>
      <c r="C82" s="19"/>
      <c r="J82" s="22"/>
      <c r="K82" s="22"/>
      <c r="L82" s="22"/>
      <c r="M82" s="22"/>
      <c r="N82" s="22"/>
      <c r="O82" s="22"/>
      <c r="AN82" s="41"/>
      <c r="AO82" s="19"/>
      <c r="AP82" s="19"/>
      <c r="AQ82" s="19"/>
      <c r="AR82" s="19"/>
    </row>
    <row r="83" spans="1:44" s="18" customFormat="1" ht="15">
      <c r="A83" s="15"/>
      <c r="C83" s="19"/>
      <c r="J83" s="22"/>
      <c r="K83" s="22"/>
      <c r="L83" s="22"/>
      <c r="M83" s="22"/>
      <c r="N83" s="22"/>
      <c r="O83" s="22"/>
      <c r="AN83" s="41"/>
      <c r="AO83" s="19"/>
      <c r="AP83" s="19"/>
      <c r="AQ83" s="19"/>
      <c r="AR83" s="19"/>
    </row>
    <row r="84" spans="1:44" s="18" customFormat="1" ht="15">
      <c r="A84" s="15"/>
      <c r="C84" s="19"/>
      <c r="J84" s="22"/>
      <c r="K84" s="22"/>
      <c r="L84" s="22"/>
      <c r="M84" s="22"/>
      <c r="N84" s="22"/>
      <c r="O84" s="22"/>
      <c r="AN84" s="41"/>
      <c r="AO84" s="19"/>
      <c r="AP84" s="19"/>
      <c r="AQ84" s="19"/>
      <c r="AR84" s="19"/>
    </row>
  </sheetData>
  <sheetProtection/>
  <mergeCells count="15">
    <mergeCell ref="A2:AM2"/>
    <mergeCell ref="A4:AM4"/>
    <mergeCell ref="D6:I6"/>
    <mergeCell ref="J6:O6"/>
    <mergeCell ref="P6:U6"/>
    <mergeCell ref="V6:AA6"/>
    <mergeCell ref="AB6:AG6"/>
    <mergeCell ref="AH6:AM6"/>
    <mergeCell ref="AH7:AM7"/>
    <mergeCell ref="D7:I7"/>
    <mergeCell ref="J7:O7"/>
    <mergeCell ref="P7:U7"/>
    <mergeCell ref="V7:AA7"/>
    <mergeCell ref="AO7:AQ7"/>
    <mergeCell ref="AB7:AG7"/>
  </mergeCells>
  <printOptions/>
  <pageMargins left="0.1968503937007874" right="0" top="0.7874015748031497" bottom="0.3937007874015748" header="0.31496062992125984" footer="0.31496062992125984"/>
  <pageSetup horizontalDpi="600" verticalDpi="600" orientation="landscape" paperSize="9" scale="70" r:id="rId3"/>
  <legacyDrawing r:id="rId2"/>
  <oleObjects>
    <oleObject progId="" shapeId="9272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AR67"/>
  <sheetViews>
    <sheetView zoomScale="73" zoomScaleNormal="73" zoomScalePageLayoutView="0" workbookViewId="0" topLeftCell="A1">
      <selection activeCell="A1" sqref="A1"/>
    </sheetView>
  </sheetViews>
  <sheetFormatPr defaultColWidth="9.140625" defaultRowHeight="15"/>
  <cols>
    <col min="1" max="1" width="3.28125" style="14" customWidth="1"/>
    <col min="2" max="2" width="23.7109375" style="0" customWidth="1"/>
    <col min="3" max="4" width="4.28125" style="0" customWidth="1"/>
    <col min="5" max="5" width="3.28125" style="0" customWidth="1"/>
    <col min="6" max="6" width="4.28125" style="0" customWidth="1"/>
    <col min="7" max="7" width="3.28125" style="0" customWidth="1"/>
    <col min="8" max="9" width="2.7109375" style="0" customWidth="1"/>
    <col min="10" max="10" width="4.28125" style="0" customWidth="1"/>
    <col min="11" max="11" width="3.28125" style="0" customWidth="1"/>
    <col min="12" max="12" width="4.28125" style="0" customWidth="1"/>
    <col min="13" max="13" width="3.28125" style="0" customWidth="1"/>
    <col min="14" max="15" width="2.7109375" style="0" customWidth="1"/>
    <col min="16" max="16" width="4.28125" style="0" customWidth="1"/>
    <col min="17" max="17" width="3.28125" style="0" customWidth="1"/>
    <col min="18" max="18" width="4.28125" style="0" customWidth="1"/>
    <col min="19" max="19" width="3.28125" style="0" customWidth="1"/>
    <col min="20" max="21" width="2.7109375" style="0" customWidth="1"/>
    <col min="22" max="22" width="4.28125" style="0" customWidth="1"/>
    <col min="23" max="23" width="3.28125" style="0" customWidth="1"/>
    <col min="24" max="24" width="4.28125" style="0" customWidth="1"/>
    <col min="25" max="25" width="3.28125" style="0" customWidth="1"/>
    <col min="26" max="27" width="2.7109375" style="0" customWidth="1"/>
    <col min="28" max="28" width="6.00390625" style="0" customWidth="1"/>
    <col min="29" max="29" width="3.28125" style="0" customWidth="1"/>
    <col min="30" max="30" width="6.00390625" style="0" customWidth="1"/>
    <col min="31" max="31" width="3.28125" style="0" customWidth="1"/>
    <col min="32" max="33" width="2.7109375" style="0" customWidth="1"/>
    <col min="34" max="34" width="6.00390625" style="0" customWidth="1"/>
    <col min="35" max="35" width="3.28125" style="0" customWidth="1"/>
    <col min="36" max="36" width="6.00390625" style="0" customWidth="1"/>
    <col min="37" max="37" width="3.28125" style="0" customWidth="1"/>
    <col min="38" max="39" width="2.7109375" style="0" customWidth="1"/>
    <col min="40" max="40" width="8.28125" style="40" customWidth="1"/>
    <col min="41" max="43" width="4.57421875" style="16" customWidth="1"/>
    <col min="44" max="44" width="8.8515625" style="16" bestFit="1" customWidth="1"/>
  </cols>
  <sheetData>
    <row r="1" ht="54.75" customHeight="1"/>
    <row r="2" spans="1:44" s="18" customFormat="1" ht="19.5" customHeight="1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41"/>
      <c r="AO2" s="19"/>
      <c r="AP2" s="19"/>
      <c r="AQ2" s="19"/>
      <c r="AR2" s="19"/>
    </row>
    <row r="3" spans="1:44" s="18" customFormat="1" ht="15.75" customHeight="1">
      <c r="A3" s="14"/>
      <c r="AN3" s="41"/>
      <c r="AO3" s="19"/>
      <c r="AP3" s="19"/>
      <c r="AQ3" s="19"/>
      <c r="AR3" s="19"/>
    </row>
    <row r="4" spans="1:44" s="18" customFormat="1" ht="15.75" customHeight="1">
      <c r="A4" s="74" t="s">
        <v>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41"/>
      <c r="AO4" s="19"/>
      <c r="AP4" s="19"/>
      <c r="AQ4" s="19"/>
      <c r="AR4" s="19"/>
    </row>
    <row r="5" spans="1:44" s="18" customFormat="1" ht="15.75" customHeight="1">
      <c r="A5" s="14"/>
      <c r="AN5" s="41"/>
      <c r="AO5" s="19"/>
      <c r="AP5" s="19"/>
      <c r="AQ5" s="19"/>
      <c r="AR5" s="19"/>
    </row>
    <row r="6" spans="1:44" s="18" customFormat="1" ht="15" customHeight="1">
      <c r="A6" s="3"/>
      <c r="B6" s="2"/>
      <c r="C6" s="1"/>
      <c r="D6" s="85" t="s">
        <v>0</v>
      </c>
      <c r="E6" s="86"/>
      <c r="F6" s="86"/>
      <c r="G6" s="86"/>
      <c r="H6" s="86"/>
      <c r="I6" s="86"/>
      <c r="J6" s="85" t="s">
        <v>1</v>
      </c>
      <c r="K6" s="86"/>
      <c r="L6" s="86"/>
      <c r="M6" s="86"/>
      <c r="N6" s="86"/>
      <c r="O6" s="86"/>
      <c r="P6" s="85" t="s">
        <v>2</v>
      </c>
      <c r="Q6" s="86"/>
      <c r="R6" s="86"/>
      <c r="S6" s="86"/>
      <c r="T6" s="86"/>
      <c r="U6" s="86"/>
      <c r="V6" s="85" t="s">
        <v>3</v>
      </c>
      <c r="W6" s="86"/>
      <c r="X6" s="86"/>
      <c r="Y6" s="86"/>
      <c r="Z6" s="86"/>
      <c r="AA6" s="86"/>
      <c r="AB6" s="85" t="s">
        <v>4</v>
      </c>
      <c r="AC6" s="86"/>
      <c r="AD6" s="86"/>
      <c r="AE6" s="86"/>
      <c r="AF6" s="86"/>
      <c r="AG6" s="86"/>
      <c r="AH6" s="87" t="s">
        <v>5</v>
      </c>
      <c r="AI6" s="87"/>
      <c r="AJ6" s="87"/>
      <c r="AK6" s="87"/>
      <c r="AL6" s="87"/>
      <c r="AM6" s="87"/>
      <c r="AN6" s="41"/>
      <c r="AO6" s="19"/>
      <c r="AP6" s="19"/>
      <c r="AQ6" s="19"/>
      <c r="AR6" s="19"/>
    </row>
    <row r="7" spans="1:44" s="18" customFormat="1" ht="15" customHeight="1">
      <c r="A7" s="3"/>
      <c r="B7" s="4"/>
      <c r="C7" s="3"/>
      <c r="D7" s="79" t="s">
        <v>73</v>
      </c>
      <c r="E7" s="79"/>
      <c r="F7" s="79"/>
      <c r="G7" s="79"/>
      <c r="H7" s="79"/>
      <c r="I7" s="79"/>
      <c r="J7" s="80" t="s">
        <v>74</v>
      </c>
      <c r="K7" s="79"/>
      <c r="L7" s="79"/>
      <c r="M7" s="79"/>
      <c r="N7" s="79"/>
      <c r="O7" s="79"/>
      <c r="P7" s="79" t="s">
        <v>77</v>
      </c>
      <c r="Q7" s="79"/>
      <c r="R7" s="79"/>
      <c r="S7" s="79"/>
      <c r="T7" s="79"/>
      <c r="U7" s="79"/>
      <c r="V7" s="79" t="s">
        <v>86</v>
      </c>
      <c r="W7" s="79"/>
      <c r="X7" s="79"/>
      <c r="Y7" s="79"/>
      <c r="Z7" s="79"/>
      <c r="AA7" s="79"/>
      <c r="AB7" s="79" t="s">
        <v>75</v>
      </c>
      <c r="AC7" s="79"/>
      <c r="AD7" s="79"/>
      <c r="AE7" s="79"/>
      <c r="AF7" s="79"/>
      <c r="AG7" s="79"/>
      <c r="AH7" s="78" t="s">
        <v>76</v>
      </c>
      <c r="AI7" s="78"/>
      <c r="AJ7" s="78"/>
      <c r="AK7" s="78"/>
      <c r="AL7" s="78"/>
      <c r="AM7" s="78"/>
      <c r="AN7" s="25" t="s">
        <v>39</v>
      </c>
      <c r="AO7" s="81" t="s">
        <v>40</v>
      </c>
      <c r="AP7" s="82"/>
      <c r="AQ7" s="83"/>
      <c r="AR7" s="25" t="s">
        <v>12</v>
      </c>
    </row>
    <row r="8" spans="1:44" s="20" customFormat="1" ht="15" customHeight="1">
      <c r="A8" s="8" t="s">
        <v>6</v>
      </c>
      <c r="B8" s="8" t="s">
        <v>7</v>
      </c>
      <c r="C8" s="8" t="s">
        <v>8</v>
      </c>
      <c r="D8" s="9" t="s">
        <v>10</v>
      </c>
      <c r="E8" s="9" t="s">
        <v>45</v>
      </c>
      <c r="F8" s="10" t="s">
        <v>11</v>
      </c>
      <c r="G8" s="9" t="s">
        <v>45</v>
      </c>
      <c r="H8" s="9" t="s">
        <v>9</v>
      </c>
      <c r="I8" s="9" t="s">
        <v>44</v>
      </c>
      <c r="J8" s="9" t="s">
        <v>10</v>
      </c>
      <c r="K8" s="9" t="s">
        <v>45</v>
      </c>
      <c r="L8" s="10" t="s">
        <v>11</v>
      </c>
      <c r="M8" s="9" t="s">
        <v>45</v>
      </c>
      <c r="N8" s="9" t="s">
        <v>9</v>
      </c>
      <c r="O8" s="9" t="s">
        <v>44</v>
      </c>
      <c r="P8" s="9" t="s">
        <v>10</v>
      </c>
      <c r="Q8" s="9" t="s">
        <v>45</v>
      </c>
      <c r="R8" s="10" t="s">
        <v>11</v>
      </c>
      <c r="S8" s="9" t="s">
        <v>45</v>
      </c>
      <c r="T8" s="9" t="s">
        <v>9</v>
      </c>
      <c r="U8" s="9" t="s">
        <v>44</v>
      </c>
      <c r="V8" s="9" t="s">
        <v>10</v>
      </c>
      <c r="W8" s="9" t="s">
        <v>45</v>
      </c>
      <c r="X8" s="10" t="s">
        <v>11</v>
      </c>
      <c r="Y8" s="9" t="s">
        <v>45</v>
      </c>
      <c r="Z8" s="9" t="s">
        <v>9</v>
      </c>
      <c r="AA8" s="9" t="s">
        <v>44</v>
      </c>
      <c r="AB8" s="9" t="s">
        <v>10</v>
      </c>
      <c r="AC8" s="9" t="s">
        <v>45</v>
      </c>
      <c r="AD8" s="10" t="s">
        <v>11</v>
      </c>
      <c r="AE8" s="9" t="s">
        <v>45</v>
      </c>
      <c r="AF8" s="9" t="s">
        <v>9</v>
      </c>
      <c r="AG8" s="9" t="s">
        <v>44</v>
      </c>
      <c r="AH8" s="9" t="s">
        <v>10</v>
      </c>
      <c r="AI8" s="9" t="s">
        <v>45</v>
      </c>
      <c r="AJ8" s="10" t="s">
        <v>11</v>
      </c>
      <c r="AK8" s="9" t="s">
        <v>45</v>
      </c>
      <c r="AL8" s="9" t="s">
        <v>9</v>
      </c>
      <c r="AM8" s="9" t="s">
        <v>44</v>
      </c>
      <c r="AN8" s="26" t="s">
        <v>12</v>
      </c>
      <c r="AO8" s="26" t="s">
        <v>41</v>
      </c>
      <c r="AP8" s="26" t="s">
        <v>42</v>
      </c>
      <c r="AQ8" s="26" t="s">
        <v>108</v>
      </c>
      <c r="AR8" s="26" t="s">
        <v>43</v>
      </c>
    </row>
    <row r="9" spans="1:44" s="21" customFormat="1" ht="15" customHeight="1">
      <c r="A9" s="35" t="s">
        <v>13</v>
      </c>
      <c r="B9" s="38" t="s">
        <v>47</v>
      </c>
      <c r="C9" s="37">
        <v>202</v>
      </c>
      <c r="D9" s="7">
        <v>20</v>
      </c>
      <c r="E9" s="7">
        <v>1</v>
      </c>
      <c r="F9" s="7">
        <v>12</v>
      </c>
      <c r="G9" s="7">
        <v>3</v>
      </c>
      <c r="H9" s="7"/>
      <c r="I9" s="7">
        <v>3</v>
      </c>
      <c r="J9" s="7">
        <v>20</v>
      </c>
      <c r="K9" s="7">
        <v>3</v>
      </c>
      <c r="L9" s="7">
        <v>1</v>
      </c>
      <c r="M9" s="7">
        <v>3</v>
      </c>
      <c r="N9" s="7">
        <v>1</v>
      </c>
      <c r="O9" s="7">
        <v>3</v>
      </c>
      <c r="P9" s="13">
        <v>20</v>
      </c>
      <c r="Q9" s="13">
        <v>3</v>
      </c>
      <c r="R9" s="13">
        <v>20</v>
      </c>
      <c r="S9" s="13">
        <v>3</v>
      </c>
      <c r="T9" s="13">
        <v>1</v>
      </c>
      <c r="U9" s="13">
        <v>3</v>
      </c>
      <c r="V9" s="13">
        <v>20</v>
      </c>
      <c r="W9" s="13">
        <v>3</v>
      </c>
      <c r="X9" s="13">
        <v>20</v>
      </c>
      <c r="Y9" s="13">
        <v>3</v>
      </c>
      <c r="Z9" s="13">
        <v>1</v>
      </c>
      <c r="AA9" s="13">
        <v>3</v>
      </c>
      <c r="AB9" s="33">
        <v>25</v>
      </c>
      <c r="AC9" s="13">
        <v>3</v>
      </c>
      <c r="AD9" s="33">
        <v>25</v>
      </c>
      <c r="AE9" s="13">
        <v>3</v>
      </c>
      <c r="AF9" s="13"/>
      <c r="AG9" s="13">
        <v>3</v>
      </c>
      <c r="AH9" s="33">
        <v>22.5</v>
      </c>
      <c r="AI9" s="13">
        <v>1</v>
      </c>
      <c r="AJ9" s="33">
        <v>22.5</v>
      </c>
      <c r="AK9" s="13">
        <v>2</v>
      </c>
      <c r="AL9" s="13"/>
      <c r="AM9" s="13">
        <v>3</v>
      </c>
      <c r="AN9" s="34">
        <f aca="true" t="shared" si="0" ref="AN9:AN39">SUM(D9:AM9)</f>
        <v>280</v>
      </c>
      <c r="AO9" s="28">
        <v>4</v>
      </c>
      <c r="AP9" s="28">
        <v>15</v>
      </c>
      <c r="AQ9" s="28">
        <v>21</v>
      </c>
      <c r="AR9" s="34">
        <f aca="true" t="shared" si="1" ref="AR9:AR39">AN9-AO9-AP9-AQ9</f>
        <v>240</v>
      </c>
    </row>
    <row r="10" spans="1:44" s="21" customFormat="1" ht="15" customHeight="1">
      <c r="A10" s="35" t="s">
        <v>14</v>
      </c>
      <c r="B10" s="39" t="s">
        <v>72</v>
      </c>
      <c r="C10" s="37">
        <v>36</v>
      </c>
      <c r="D10" s="7">
        <v>12</v>
      </c>
      <c r="E10" s="7">
        <v>2</v>
      </c>
      <c r="F10" s="7">
        <v>20</v>
      </c>
      <c r="G10" s="7">
        <v>2</v>
      </c>
      <c r="H10" s="7"/>
      <c r="I10" s="7">
        <v>3</v>
      </c>
      <c r="J10" s="7">
        <v>12</v>
      </c>
      <c r="K10" s="7"/>
      <c r="L10" s="7">
        <v>20</v>
      </c>
      <c r="M10" s="7">
        <v>2</v>
      </c>
      <c r="N10" s="7"/>
      <c r="O10" s="7">
        <v>3</v>
      </c>
      <c r="P10" s="13">
        <v>15</v>
      </c>
      <c r="Q10" s="13">
        <v>2</v>
      </c>
      <c r="R10" s="13">
        <v>12</v>
      </c>
      <c r="S10" s="13">
        <v>2</v>
      </c>
      <c r="T10" s="13"/>
      <c r="U10" s="13">
        <v>3</v>
      </c>
      <c r="V10" s="13">
        <v>15</v>
      </c>
      <c r="W10" s="13">
        <v>2</v>
      </c>
      <c r="X10" s="13">
        <v>15</v>
      </c>
      <c r="Y10" s="13">
        <v>2</v>
      </c>
      <c r="Z10" s="13"/>
      <c r="AA10" s="13">
        <v>3</v>
      </c>
      <c r="AB10" s="33" t="s">
        <v>50</v>
      </c>
      <c r="AC10" s="13"/>
      <c r="AD10" s="33" t="s">
        <v>50</v>
      </c>
      <c r="AE10" s="13"/>
      <c r="AF10" s="13">
        <v>1</v>
      </c>
      <c r="AG10" s="13">
        <v>3</v>
      </c>
      <c r="AH10" s="33">
        <v>12</v>
      </c>
      <c r="AI10" s="13">
        <v>3</v>
      </c>
      <c r="AJ10" s="33">
        <v>30</v>
      </c>
      <c r="AK10" s="13">
        <v>3</v>
      </c>
      <c r="AL10" s="13">
        <v>1</v>
      </c>
      <c r="AM10" s="13">
        <v>3</v>
      </c>
      <c r="AN10" s="34">
        <f t="shared" si="0"/>
        <v>203</v>
      </c>
      <c r="AO10" s="28">
        <v>0</v>
      </c>
      <c r="AP10" s="28">
        <v>0</v>
      </c>
      <c r="AQ10" s="28">
        <v>12</v>
      </c>
      <c r="AR10" s="34">
        <f t="shared" si="1"/>
        <v>191</v>
      </c>
    </row>
    <row r="11" spans="1:44" s="21" customFormat="1" ht="15" customHeight="1">
      <c r="A11" s="35" t="s">
        <v>15</v>
      </c>
      <c r="B11" s="39" t="s">
        <v>59</v>
      </c>
      <c r="C11" s="37">
        <v>64</v>
      </c>
      <c r="D11" s="7">
        <v>6</v>
      </c>
      <c r="E11" s="7"/>
      <c r="F11" s="7" t="s">
        <v>50</v>
      </c>
      <c r="G11" s="7"/>
      <c r="H11" s="7"/>
      <c r="I11" s="7">
        <v>3</v>
      </c>
      <c r="J11" s="7">
        <v>10</v>
      </c>
      <c r="K11" s="7"/>
      <c r="L11" s="7">
        <v>8</v>
      </c>
      <c r="M11" s="7"/>
      <c r="N11" s="7"/>
      <c r="O11" s="7">
        <v>3</v>
      </c>
      <c r="P11" s="7">
        <v>4</v>
      </c>
      <c r="Q11" s="7"/>
      <c r="R11" s="7">
        <v>15</v>
      </c>
      <c r="S11" s="7"/>
      <c r="T11" s="7"/>
      <c r="U11" s="7">
        <v>3</v>
      </c>
      <c r="V11" s="7">
        <v>6</v>
      </c>
      <c r="W11" s="7"/>
      <c r="X11" s="7">
        <v>12</v>
      </c>
      <c r="Y11" s="7"/>
      <c r="Z11" s="7"/>
      <c r="AA11" s="7">
        <v>3</v>
      </c>
      <c r="AB11" s="29">
        <v>18.75</v>
      </c>
      <c r="AC11" s="7">
        <v>2</v>
      </c>
      <c r="AD11" s="29">
        <v>18.75</v>
      </c>
      <c r="AE11" s="7">
        <v>2</v>
      </c>
      <c r="AF11" s="7"/>
      <c r="AG11" s="7">
        <v>3</v>
      </c>
      <c r="AH11" s="29">
        <v>30</v>
      </c>
      <c r="AI11" s="7">
        <v>2</v>
      </c>
      <c r="AJ11" s="29">
        <v>18</v>
      </c>
      <c r="AK11" s="7">
        <v>1</v>
      </c>
      <c r="AL11" s="7"/>
      <c r="AM11" s="7">
        <v>3</v>
      </c>
      <c r="AN11" s="34">
        <f t="shared" si="0"/>
        <v>171.5</v>
      </c>
      <c r="AO11" s="28">
        <v>0</v>
      </c>
      <c r="AP11" s="28">
        <v>4</v>
      </c>
      <c r="AQ11" s="28">
        <v>6</v>
      </c>
      <c r="AR11" s="34">
        <f t="shared" si="1"/>
        <v>161.5</v>
      </c>
    </row>
    <row r="12" spans="1:44" s="21" customFormat="1" ht="15" customHeight="1">
      <c r="A12" s="5" t="s">
        <v>16</v>
      </c>
      <c r="B12" s="6" t="s">
        <v>32</v>
      </c>
      <c r="C12" s="7">
        <v>5</v>
      </c>
      <c r="D12" s="7">
        <v>1</v>
      </c>
      <c r="E12" s="7">
        <v>3</v>
      </c>
      <c r="F12" s="7">
        <v>15</v>
      </c>
      <c r="G12" s="7">
        <v>1</v>
      </c>
      <c r="H12" s="7">
        <v>1</v>
      </c>
      <c r="I12" s="7">
        <v>3</v>
      </c>
      <c r="J12" s="7">
        <v>15</v>
      </c>
      <c r="K12" s="7">
        <v>2</v>
      </c>
      <c r="L12" s="7" t="s">
        <v>50</v>
      </c>
      <c r="M12" s="7"/>
      <c r="N12" s="7"/>
      <c r="O12" s="7">
        <v>3</v>
      </c>
      <c r="P12" s="7"/>
      <c r="Q12" s="7"/>
      <c r="R12" s="7"/>
      <c r="S12" s="7"/>
      <c r="T12" s="7"/>
      <c r="U12" s="7">
        <v>3</v>
      </c>
      <c r="V12" s="7">
        <v>0</v>
      </c>
      <c r="W12" s="7"/>
      <c r="X12" s="7">
        <v>6</v>
      </c>
      <c r="Y12" s="7">
        <v>1</v>
      </c>
      <c r="Z12" s="7"/>
      <c r="AA12" s="7">
        <v>3</v>
      </c>
      <c r="AB12" s="29">
        <v>1.25</v>
      </c>
      <c r="AC12" s="7">
        <v>1</v>
      </c>
      <c r="AD12" s="29"/>
      <c r="AE12" s="7"/>
      <c r="AF12" s="7"/>
      <c r="AG12" s="7">
        <v>3</v>
      </c>
      <c r="AH12" s="29">
        <v>18</v>
      </c>
      <c r="AI12" s="7"/>
      <c r="AJ12" s="29" t="s">
        <v>50</v>
      </c>
      <c r="AK12" s="7"/>
      <c r="AL12" s="7"/>
      <c r="AM12" s="7">
        <v>3</v>
      </c>
      <c r="AN12" s="34">
        <f t="shared" si="0"/>
        <v>83.25</v>
      </c>
      <c r="AO12" s="28">
        <v>0</v>
      </c>
      <c r="AP12" s="28">
        <v>0</v>
      </c>
      <c r="AQ12" s="28">
        <v>0</v>
      </c>
      <c r="AR12" s="34">
        <f t="shared" si="1"/>
        <v>83.25</v>
      </c>
    </row>
    <row r="13" spans="1:44" s="21" customFormat="1" ht="15" customHeight="1">
      <c r="A13" s="5" t="s">
        <v>17</v>
      </c>
      <c r="B13" s="6" t="s">
        <v>82</v>
      </c>
      <c r="C13" s="7">
        <v>370</v>
      </c>
      <c r="D13" s="7">
        <v>8</v>
      </c>
      <c r="E13" s="7"/>
      <c r="F13" s="7">
        <v>6</v>
      </c>
      <c r="G13" s="7"/>
      <c r="H13" s="7"/>
      <c r="I13" s="7">
        <v>3</v>
      </c>
      <c r="J13" s="7">
        <v>1</v>
      </c>
      <c r="K13" s="7"/>
      <c r="L13" s="7">
        <v>2</v>
      </c>
      <c r="M13" s="7"/>
      <c r="N13" s="7"/>
      <c r="O13" s="7">
        <v>3</v>
      </c>
      <c r="P13" s="7" t="s">
        <v>50</v>
      </c>
      <c r="Q13" s="7"/>
      <c r="R13" s="7">
        <v>4</v>
      </c>
      <c r="S13" s="7"/>
      <c r="T13" s="7"/>
      <c r="U13" s="7">
        <v>3</v>
      </c>
      <c r="V13" s="7">
        <v>8</v>
      </c>
      <c r="W13" s="7"/>
      <c r="X13" s="7">
        <v>4</v>
      </c>
      <c r="Y13" s="7"/>
      <c r="Z13" s="7"/>
      <c r="AA13" s="7">
        <v>3</v>
      </c>
      <c r="AB13" s="29">
        <v>3.75</v>
      </c>
      <c r="AC13" s="7"/>
      <c r="AD13" s="29">
        <v>3.75</v>
      </c>
      <c r="AE13" s="7"/>
      <c r="AF13" s="7"/>
      <c r="AG13" s="7">
        <v>3</v>
      </c>
      <c r="AH13" s="29">
        <v>6</v>
      </c>
      <c r="AI13" s="7"/>
      <c r="AJ13" s="29" t="s">
        <v>50</v>
      </c>
      <c r="AK13" s="7"/>
      <c r="AL13" s="7"/>
      <c r="AM13" s="7">
        <v>3</v>
      </c>
      <c r="AN13" s="34">
        <f t="shared" si="0"/>
        <v>64.5</v>
      </c>
      <c r="AO13" s="28">
        <v>0</v>
      </c>
      <c r="AP13" s="28">
        <v>0</v>
      </c>
      <c r="AQ13" s="28">
        <v>1</v>
      </c>
      <c r="AR13" s="34">
        <f t="shared" si="1"/>
        <v>63.5</v>
      </c>
    </row>
    <row r="14" spans="1:44" s="21" customFormat="1" ht="15" customHeight="1">
      <c r="A14" s="5" t="s">
        <v>18</v>
      </c>
      <c r="B14" s="6" t="s">
        <v>38</v>
      </c>
      <c r="C14" s="7">
        <v>88</v>
      </c>
      <c r="D14" s="7">
        <v>15</v>
      </c>
      <c r="E14" s="7"/>
      <c r="F14" s="7" t="s">
        <v>50</v>
      </c>
      <c r="G14" s="7"/>
      <c r="H14" s="7"/>
      <c r="I14" s="7">
        <v>3</v>
      </c>
      <c r="J14" s="7">
        <v>0</v>
      </c>
      <c r="K14" s="7"/>
      <c r="L14" s="7" t="s">
        <v>50</v>
      </c>
      <c r="M14" s="7"/>
      <c r="N14" s="7"/>
      <c r="O14" s="7">
        <v>3</v>
      </c>
      <c r="P14" s="7">
        <v>12</v>
      </c>
      <c r="Q14" s="7"/>
      <c r="R14" s="7">
        <v>3</v>
      </c>
      <c r="S14" s="7"/>
      <c r="T14" s="7"/>
      <c r="U14" s="7">
        <v>3</v>
      </c>
      <c r="V14" s="7">
        <v>0</v>
      </c>
      <c r="W14" s="7"/>
      <c r="X14" s="7">
        <v>0</v>
      </c>
      <c r="Y14" s="7"/>
      <c r="Z14" s="7"/>
      <c r="AA14" s="7">
        <v>3</v>
      </c>
      <c r="AB14" s="29">
        <v>2.5</v>
      </c>
      <c r="AC14" s="7"/>
      <c r="AD14" s="29">
        <v>7.5</v>
      </c>
      <c r="AE14" s="7"/>
      <c r="AF14" s="7"/>
      <c r="AG14" s="7">
        <v>3</v>
      </c>
      <c r="AH14" s="29" t="s">
        <v>50</v>
      </c>
      <c r="AI14" s="7"/>
      <c r="AJ14" s="29"/>
      <c r="AK14" s="7"/>
      <c r="AL14" s="7"/>
      <c r="AM14" s="7">
        <v>3</v>
      </c>
      <c r="AN14" s="34">
        <f t="shared" si="0"/>
        <v>58</v>
      </c>
      <c r="AO14" s="28">
        <v>0</v>
      </c>
      <c r="AP14" s="28">
        <v>0</v>
      </c>
      <c r="AQ14" s="28">
        <v>0</v>
      </c>
      <c r="AR14" s="34">
        <f t="shared" si="1"/>
        <v>58</v>
      </c>
    </row>
    <row r="15" spans="1:44" s="21" customFormat="1" ht="15" customHeight="1">
      <c r="A15" s="5" t="s">
        <v>19</v>
      </c>
      <c r="B15" s="6" t="s">
        <v>33</v>
      </c>
      <c r="C15" s="7">
        <v>84</v>
      </c>
      <c r="D15" s="7" t="s">
        <v>50</v>
      </c>
      <c r="E15" s="7"/>
      <c r="F15" s="7" t="s">
        <v>50</v>
      </c>
      <c r="G15" s="7"/>
      <c r="H15" s="7"/>
      <c r="I15" s="7">
        <v>3</v>
      </c>
      <c r="J15" s="7" t="s">
        <v>50</v>
      </c>
      <c r="K15" s="7"/>
      <c r="L15" s="7">
        <v>15</v>
      </c>
      <c r="M15" s="7"/>
      <c r="N15" s="7"/>
      <c r="O15" s="7">
        <v>3</v>
      </c>
      <c r="P15" s="7" t="s">
        <v>50</v>
      </c>
      <c r="Q15" s="7"/>
      <c r="R15" s="7">
        <v>10</v>
      </c>
      <c r="S15" s="7">
        <v>1</v>
      </c>
      <c r="T15" s="7"/>
      <c r="U15" s="7">
        <v>3</v>
      </c>
      <c r="V15" s="7"/>
      <c r="W15" s="7"/>
      <c r="X15" s="7"/>
      <c r="Y15" s="7"/>
      <c r="Z15" s="7"/>
      <c r="AA15" s="7"/>
      <c r="AB15" s="29" t="s">
        <v>50</v>
      </c>
      <c r="AC15" s="7"/>
      <c r="AD15" s="29" t="s">
        <v>50</v>
      </c>
      <c r="AE15" s="7"/>
      <c r="AF15" s="7"/>
      <c r="AG15" s="7">
        <v>3</v>
      </c>
      <c r="AH15" s="29">
        <v>10</v>
      </c>
      <c r="AI15" s="7"/>
      <c r="AJ15" s="29">
        <v>6</v>
      </c>
      <c r="AK15" s="7"/>
      <c r="AL15" s="7"/>
      <c r="AM15" s="7">
        <v>3</v>
      </c>
      <c r="AN15" s="34">
        <f t="shared" si="0"/>
        <v>57</v>
      </c>
      <c r="AO15" s="28">
        <v>0</v>
      </c>
      <c r="AP15" s="28">
        <v>0</v>
      </c>
      <c r="AQ15" s="28">
        <v>0</v>
      </c>
      <c r="AR15" s="34">
        <f t="shared" si="1"/>
        <v>57</v>
      </c>
    </row>
    <row r="16" spans="1:44" s="21" customFormat="1" ht="15" customHeight="1">
      <c r="A16" s="5" t="s">
        <v>20</v>
      </c>
      <c r="B16" s="6" t="s">
        <v>36</v>
      </c>
      <c r="C16" s="7">
        <v>77</v>
      </c>
      <c r="D16" s="7" t="s">
        <v>50</v>
      </c>
      <c r="E16" s="7"/>
      <c r="F16" s="7" t="s">
        <v>50</v>
      </c>
      <c r="G16" s="7"/>
      <c r="H16" s="7"/>
      <c r="I16" s="7">
        <v>3</v>
      </c>
      <c r="J16" s="7" t="s">
        <v>50</v>
      </c>
      <c r="K16" s="7"/>
      <c r="L16" s="7">
        <v>0</v>
      </c>
      <c r="M16" s="7"/>
      <c r="N16" s="7"/>
      <c r="O16" s="7">
        <v>3</v>
      </c>
      <c r="P16" s="7">
        <v>10</v>
      </c>
      <c r="Q16" s="7"/>
      <c r="R16" s="7">
        <v>8</v>
      </c>
      <c r="S16" s="7"/>
      <c r="T16" s="7"/>
      <c r="U16" s="7">
        <v>3</v>
      </c>
      <c r="V16" s="7"/>
      <c r="W16" s="7"/>
      <c r="X16" s="7"/>
      <c r="Y16" s="7"/>
      <c r="Z16" s="7"/>
      <c r="AA16" s="7"/>
      <c r="AB16" s="29">
        <v>4</v>
      </c>
      <c r="AC16" s="7"/>
      <c r="AD16" s="29">
        <v>10</v>
      </c>
      <c r="AE16" s="7"/>
      <c r="AF16" s="7"/>
      <c r="AG16" s="7">
        <v>3</v>
      </c>
      <c r="AH16" s="29">
        <v>2</v>
      </c>
      <c r="AI16" s="7"/>
      <c r="AJ16" s="29">
        <v>8</v>
      </c>
      <c r="AK16" s="7"/>
      <c r="AL16" s="7"/>
      <c r="AM16" s="7">
        <v>3</v>
      </c>
      <c r="AN16" s="34">
        <f t="shared" si="0"/>
        <v>57</v>
      </c>
      <c r="AO16" s="28">
        <v>0</v>
      </c>
      <c r="AP16" s="28">
        <v>0</v>
      </c>
      <c r="AQ16" s="28">
        <v>0</v>
      </c>
      <c r="AR16" s="34">
        <f t="shared" si="1"/>
        <v>57</v>
      </c>
    </row>
    <row r="17" spans="1:44" s="21" customFormat="1" ht="15" customHeight="1">
      <c r="A17" s="5" t="s">
        <v>21</v>
      </c>
      <c r="B17" s="6" t="s">
        <v>58</v>
      </c>
      <c r="C17" s="7">
        <v>3</v>
      </c>
      <c r="D17" s="7" t="s">
        <v>50</v>
      </c>
      <c r="E17" s="7"/>
      <c r="F17" s="7">
        <v>1</v>
      </c>
      <c r="G17" s="7"/>
      <c r="H17" s="7"/>
      <c r="I17" s="7">
        <v>3</v>
      </c>
      <c r="J17" s="7" t="s">
        <v>50</v>
      </c>
      <c r="K17" s="7"/>
      <c r="L17" s="7">
        <v>6</v>
      </c>
      <c r="M17" s="7"/>
      <c r="N17" s="7"/>
      <c r="O17" s="7">
        <v>3</v>
      </c>
      <c r="P17" s="7">
        <v>6</v>
      </c>
      <c r="Q17" s="7"/>
      <c r="R17" s="7">
        <v>2</v>
      </c>
      <c r="S17" s="7"/>
      <c r="T17" s="7"/>
      <c r="U17" s="7">
        <v>3</v>
      </c>
      <c r="V17" s="7"/>
      <c r="W17" s="7"/>
      <c r="X17" s="7"/>
      <c r="Y17" s="7"/>
      <c r="Z17" s="7"/>
      <c r="AA17" s="7"/>
      <c r="AB17" s="29">
        <v>12</v>
      </c>
      <c r="AC17" s="7"/>
      <c r="AD17" s="29">
        <v>12</v>
      </c>
      <c r="AE17" s="7">
        <v>1</v>
      </c>
      <c r="AF17" s="7"/>
      <c r="AG17" s="7">
        <v>3</v>
      </c>
      <c r="AH17" s="29" t="s">
        <v>50</v>
      </c>
      <c r="AI17" s="7"/>
      <c r="AJ17" s="29"/>
      <c r="AK17" s="7"/>
      <c r="AL17" s="7"/>
      <c r="AM17" s="7">
        <v>3</v>
      </c>
      <c r="AN17" s="34">
        <f t="shared" si="0"/>
        <v>55</v>
      </c>
      <c r="AO17" s="28">
        <v>0</v>
      </c>
      <c r="AP17" s="28">
        <v>0</v>
      </c>
      <c r="AQ17" s="28">
        <v>0</v>
      </c>
      <c r="AR17" s="34">
        <f t="shared" si="1"/>
        <v>55</v>
      </c>
    </row>
    <row r="18" spans="1:44" s="21" customFormat="1" ht="15" customHeight="1">
      <c r="A18" s="5" t="s">
        <v>22</v>
      </c>
      <c r="B18" s="6" t="s">
        <v>35</v>
      </c>
      <c r="C18" s="7">
        <v>6</v>
      </c>
      <c r="D18" s="7">
        <v>10</v>
      </c>
      <c r="E18" s="7"/>
      <c r="F18" s="7">
        <v>10</v>
      </c>
      <c r="G18" s="7"/>
      <c r="H18" s="7"/>
      <c r="I18" s="7">
        <v>3</v>
      </c>
      <c r="J18" s="7" t="s">
        <v>50</v>
      </c>
      <c r="K18" s="7"/>
      <c r="L18" s="7" t="s">
        <v>50</v>
      </c>
      <c r="M18" s="7"/>
      <c r="N18" s="7"/>
      <c r="O18" s="7">
        <v>3</v>
      </c>
      <c r="P18" s="7">
        <v>8</v>
      </c>
      <c r="Q18" s="7"/>
      <c r="R18" s="7">
        <v>0</v>
      </c>
      <c r="S18" s="7"/>
      <c r="T18" s="7"/>
      <c r="U18" s="7">
        <v>3</v>
      </c>
      <c r="V18" s="7"/>
      <c r="W18" s="7"/>
      <c r="X18" s="7"/>
      <c r="Y18" s="7"/>
      <c r="Z18" s="7"/>
      <c r="AA18" s="7"/>
      <c r="AB18" s="29" t="s">
        <v>50</v>
      </c>
      <c r="AC18" s="7"/>
      <c r="AD18" s="29" t="s">
        <v>50</v>
      </c>
      <c r="AE18" s="7"/>
      <c r="AF18" s="7"/>
      <c r="AG18" s="7">
        <v>3</v>
      </c>
      <c r="AH18" s="29"/>
      <c r="AI18" s="7"/>
      <c r="AJ18" s="29"/>
      <c r="AK18" s="7"/>
      <c r="AL18" s="7"/>
      <c r="AM18" s="7"/>
      <c r="AN18" s="34">
        <f t="shared" si="0"/>
        <v>40</v>
      </c>
      <c r="AO18" s="28">
        <v>0</v>
      </c>
      <c r="AP18" s="28">
        <v>0</v>
      </c>
      <c r="AQ18" s="28">
        <v>0</v>
      </c>
      <c r="AR18" s="34">
        <f t="shared" si="1"/>
        <v>40</v>
      </c>
    </row>
    <row r="19" spans="1:44" s="21" customFormat="1" ht="15" customHeight="1">
      <c r="A19" s="5" t="s">
        <v>23</v>
      </c>
      <c r="B19" s="6" t="s">
        <v>60</v>
      </c>
      <c r="C19" s="7">
        <v>10</v>
      </c>
      <c r="D19" s="7">
        <v>4</v>
      </c>
      <c r="E19" s="7"/>
      <c r="F19" s="7">
        <v>3</v>
      </c>
      <c r="G19" s="7"/>
      <c r="H19" s="7"/>
      <c r="I19" s="7">
        <v>3</v>
      </c>
      <c r="J19" s="7">
        <v>8</v>
      </c>
      <c r="K19" s="7"/>
      <c r="L19" s="7">
        <v>4</v>
      </c>
      <c r="M19" s="7"/>
      <c r="N19" s="7"/>
      <c r="O19" s="7">
        <v>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9">
        <v>8</v>
      </c>
      <c r="AC19" s="7"/>
      <c r="AD19" s="29">
        <v>4</v>
      </c>
      <c r="AE19" s="7"/>
      <c r="AF19" s="7"/>
      <c r="AG19" s="7">
        <v>3</v>
      </c>
      <c r="AH19" s="29" t="s">
        <v>50</v>
      </c>
      <c r="AI19" s="7"/>
      <c r="AJ19" s="29"/>
      <c r="AK19" s="7"/>
      <c r="AL19" s="7"/>
      <c r="AM19" s="7">
        <v>3</v>
      </c>
      <c r="AN19" s="34">
        <f t="shared" si="0"/>
        <v>43</v>
      </c>
      <c r="AO19" s="28">
        <v>0</v>
      </c>
      <c r="AP19" s="28">
        <v>0</v>
      </c>
      <c r="AQ19" s="28">
        <v>3</v>
      </c>
      <c r="AR19" s="34">
        <f t="shared" si="1"/>
        <v>40</v>
      </c>
    </row>
    <row r="20" spans="1:44" s="21" customFormat="1" ht="15" customHeight="1">
      <c r="A20" s="5" t="s">
        <v>24</v>
      </c>
      <c r="B20" s="6" t="s">
        <v>34</v>
      </c>
      <c r="C20" s="7">
        <v>111</v>
      </c>
      <c r="D20" s="7">
        <v>3</v>
      </c>
      <c r="E20" s="7"/>
      <c r="F20" s="7">
        <v>0</v>
      </c>
      <c r="G20" s="7"/>
      <c r="H20" s="7"/>
      <c r="I20" s="7">
        <v>3</v>
      </c>
      <c r="J20" s="7">
        <v>4</v>
      </c>
      <c r="K20" s="7"/>
      <c r="L20" s="7" t="s">
        <v>50</v>
      </c>
      <c r="M20" s="7"/>
      <c r="N20" s="7"/>
      <c r="O20" s="7">
        <v>3</v>
      </c>
      <c r="P20" s="7" t="s">
        <v>50</v>
      </c>
      <c r="Q20" s="7"/>
      <c r="R20" s="7"/>
      <c r="S20" s="7"/>
      <c r="T20" s="7"/>
      <c r="U20" s="7">
        <v>3</v>
      </c>
      <c r="V20" s="7">
        <v>4</v>
      </c>
      <c r="W20" s="7"/>
      <c r="X20" s="7">
        <v>10</v>
      </c>
      <c r="Y20" s="7"/>
      <c r="Z20" s="7"/>
      <c r="AA20" s="7">
        <v>3</v>
      </c>
      <c r="AB20" s="29"/>
      <c r="AC20" s="7"/>
      <c r="AD20" s="29"/>
      <c r="AE20" s="7"/>
      <c r="AF20" s="7"/>
      <c r="AG20" s="7"/>
      <c r="AH20" s="29"/>
      <c r="AI20" s="7"/>
      <c r="AJ20" s="29"/>
      <c r="AK20" s="7"/>
      <c r="AL20" s="7"/>
      <c r="AM20" s="7"/>
      <c r="AN20" s="34">
        <f t="shared" si="0"/>
        <v>33</v>
      </c>
      <c r="AO20" s="28">
        <v>0</v>
      </c>
      <c r="AP20" s="28">
        <v>0</v>
      </c>
      <c r="AQ20" s="28">
        <v>0</v>
      </c>
      <c r="AR20" s="34">
        <f t="shared" si="1"/>
        <v>33</v>
      </c>
    </row>
    <row r="21" spans="1:44" s="21" customFormat="1" ht="15" customHeight="1">
      <c r="A21" s="5" t="s">
        <v>25</v>
      </c>
      <c r="B21" s="6" t="s">
        <v>56</v>
      </c>
      <c r="C21" s="7">
        <v>79</v>
      </c>
      <c r="D21" s="7">
        <v>2</v>
      </c>
      <c r="E21" s="7"/>
      <c r="F21" s="7">
        <v>4</v>
      </c>
      <c r="G21" s="7"/>
      <c r="H21" s="7"/>
      <c r="I21" s="7">
        <v>3</v>
      </c>
      <c r="J21" s="7">
        <v>6</v>
      </c>
      <c r="K21" s="7"/>
      <c r="L21" s="7">
        <v>3</v>
      </c>
      <c r="M21" s="7"/>
      <c r="N21" s="7"/>
      <c r="O21" s="7">
        <v>3</v>
      </c>
      <c r="P21" s="7" t="s">
        <v>50</v>
      </c>
      <c r="Q21" s="7"/>
      <c r="R21" s="7"/>
      <c r="S21" s="7"/>
      <c r="T21" s="7"/>
      <c r="U21" s="7">
        <v>3</v>
      </c>
      <c r="V21" s="7">
        <v>0</v>
      </c>
      <c r="W21" s="7"/>
      <c r="X21" s="7">
        <v>0</v>
      </c>
      <c r="Y21" s="7"/>
      <c r="Z21" s="7"/>
      <c r="AA21" s="7">
        <v>3</v>
      </c>
      <c r="AB21" s="29" t="s">
        <v>50</v>
      </c>
      <c r="AC21" s="7"/>
      <c r="AD21" s="29"/>
      <c r="AE21" s="7"/>
      <c r="AF21" s="7"/>
      <c r="AG21" s="7">
        <v>3</v>
      </c>
      <c r="AH21" s="29"/>
      <c r="AI21" s="7"/>
      <c r="AJ21" s="29"/>
      <c r="AK21" s="7"/>
      <c r="AL21" s="7"/>
      <c r="AM21" s="7"/>
      <c r="AN21" s="34">
        <f t="shared" si="0"/>
        <v>30</v>
      </c>
      <c r="AO21" s="28">
        <v>0</v>
      </c>
      <c r="AP21" s="28">
        <v>0</v>
      </c>
      <c r="AQ21" s="28">
        <v>0</v>
      </c>
      <c r="AR21" s="34">
        <f t="shared" si="1"/>
        <v>30</v>
      </c>
    </row>
    <row r="22" spans="1:44" s="21" customFormat="1" ht="15" customHeight="1">
      <c r="A22" s="5" t="s">
        <v>46</v>
      </c>
      <c r="B22" s="6" t="s">
        <v>94</v>
      </c>
      <c r="C22" s="7">
        <v>64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9">
        <v>15</v>
      </c>
      <c r="AC22" s="7">
        <v>2</v>
      </c>
      <c r="AD22" s="29">
        <v>15</v>
      </c>
      <c r="AE22" s="7">
        <v>2</v>
      </c>
      <c r="AF22" s="7"/>
      <c r="AG22" s="7">
        <v>3</v>
      </c>
      <c r="AH22" s="29">
        <v>20</v>
      </c>
      <c r="AI22" s="7">
        <v>2</v>
      </c>
      <c r="AJ22" s="29">
        <v>12</v>
      </c>
      <c r="AK22" s="7">
        <v>1</v>
      </c>
      <c r="AL22" s="7"/>
      <c r="AM22" s="7">
        <v>3</v>
      </c>
      <c r="AN22" s="34">
        <f t="shared" si="0"/>
        <v>75</v>
      </c>
      <c r="AO22" s="28">
        <v>13</v>
      </c>
      <c r="AP22" s="28">
        <v>17</v>
      </c>
      <c r="AQ22" s="28">
        <v>17</v>
      </c>
      <c r="AR22" s="34">
        <f t="shared" si="1"/>
        <v>28</v>
      </c>
    </row>
    <row r="23" spans="1:44" s="21" customFormat="1" ht="15" customHeight="1">
      <c r="A23" s="5" t="s">
        <v>48</v>
      </c>
      <c r="B23" s="6" t="s">
        <v>57</v>
      </c>
      <c r="C23" s="7">
        <v>69</v>
      </c>
      <c r="D23" s="7" t="s">
        <v>50</v>
      </c>
      <c r="E23" s="7"/>
      <c r="F23" s="7">
        <v>8</v>
      </c>
      <c r="G23" s="7"/>
      <c r="H23" s="7"/>
      <c r="I23" s="7">
        <v>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>
        <v>3</v>
      </c>
      <c r="V23" s="7">
        <v>10</v>
      </c>
      <c r="W23" s="7"/>
      <c r="X23" s="7">
        <v>0</v>
      </c>
      <c r="Y23" s="7"/>
      <c r="Z23" s="7"/>
      <c r="AA23" s="7">
        <v>3</v>
      </c>
      <c r="AB23" s="29"/>
      <c r="AC23" s="7"/>
      <c r="AD23" s="29"/>
      <c r="AE23" s="7"/>
      <c r="AF23" s="7"/>
      <c r="AG23" s="7"/>
      <c r="AH23" s="29"/>
      <c r="AI23" s="7"/>
      <c r="AJ23" s="29"/>
      <c r="AK23" s="7"/>
      <c r="AL23" s="7"/>
      <c r="AM23" s="7"/>
      <c r="AN23" s="34">
        <f t="shared" si="0"/>
        <v>27</v>
      </c>
      <c r="AO23" s="28">
        <v>0</v>
      </c>
      <c r="AP23" s="28">
        <v>0</v>
      </c>
      <c r="AQ23" s="28">
        <v>0</v>
      </c>
      <c r="AR23" s="34">
        <f t="shared" si="1"/>
        <v>27</v>
      </c>
    </row>
    <row r="24" spans="1:44" s="21" customFormat="1" ht="15" customHeight="1">
      <c r="A24" s="5" t="s">
        <v>83</v>
      </c>
      <c r="B24" s="6" t="s">
        <v>95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12</v>
      </c>
      <c r="W24" s="7">
        <v>1</v>
      </c>
      <c r="X24" s="7">
        <v>8</v>
      </c>
      <c r="Y24" s="7"/>
      <c r="Z24" s="7"/>
      <c r="AA24" s="7">
        <v>3</v>
      </c>
      <c r="AB24" s="29">
        <v>10</v>
      </c>
      <c r="AC24" s="7"/>
      <c r="AD24" s="29">
        <v>8</v>
      </c>
      <c r="AE24" s="7"/>
      <c r="AF24" s="7"/>
      <c r="AG24" s="7">
        <v>3</v>
      </c>
      <c r="AH24" s="29"/>
      <c r="AI24" s="7"/>
      <c r="AJ24" s="29"/>
      <c r="AK24" s="7"/>
      <c r="AL24" s="7"/>
      <c r="AM24" s="7"/>
      <c r="AN24" s="34">
        <f t="shared" si="0"/>
        <v>45</v>
      </c>
      <c r="AO24" s="28">
        <v>8</v>
      </c>
      <c r="AP24" s="28">
        <v>8</v>
      </c>
      <c r="AQ24" s="28">
        <v>10</v>
      </c>
      <c r="AR24" s="34">
        <f t="shared" si="1"/>
        <v>19</v>
      </c>
    </row>
    <row r="25" spans="1:44" s="21" customFormat="1" ht="15" customHeight="1">
      <c r="A25" s="5" t="s">
        <v>83</v>
      </c>
      <c r="B25" s="6" t="s">
        <v>96</v>
      </c>
      <c r="C25" s="7"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12</v>
      </c>
      <c r="W25" s="7">
        <v>1</v>
      </c>
      <c r="X25" s="7">
        <v>8</v>
      </c>
      <c r="Y25" s="7"/>
      <c r="Z25" s="7"/>
      <c r="AA25" s="7">
        <v>3</v>
      </c>
      <c r="AB25" s="29">
        <v>10</v>
      </c>
      <c r="AC25" s="7"/>
      <c r="AD25" s="29">
        <v>8</v>
      </c>
      <c r="AE25" s="7"/>
      <c r="AF25" s="7"/>
      <c r="AG25" s="7">
        <v>3</v>
      </c>
      <c r="AH25" s="29"/>
      <c r="AI25" s="7"/>
      <c r="AJ25" s="29"/>
      <c r="AK25" s="7"/>
      <c r="AL25" s="7"/>
      <c r="AM25" s="7"/>
      <c r="AN25" s="34">
        <f t="shared" si="0"/>
        <v>45</v>
      </c>
      <c r="AO25" s="28">
        <v>8</v>
      </c>
      <c r="AP25" s="28">
        <v>8</v>
      </c>
      <c r="AQ25" s="28">
        <v>10</v>
      </c>
      <c r="AR25" s="34">
        <f t="shared" si="1"/>
        <v>19</v>
      </c>
    </row>
    <row r="26" spans="1:44" s="21" customFormat="1" ht="15" customHeight="1">
      <c r="A26" s="5" t="s">
        <v>84</v>
      </c>
      <c r="B26" s="24" t="s">
        <v>54</v>
      </c>
      <c r="C26" s="7">
        <v>28</v>
      </c>
      <c r="D26" s="7"/>
      <c r="E26" s="7"/>
      <c r="F26" s="7"/>
      <c r="G26" s="7"/>
      <c r="H26" s="7"/>
      <c r="I26" s="7"/>
      <c r="J26" s="7" t="s">
        <v>50</v>
      </c>
      <c r="K26" s="7">
        <v>1</v>
      </c>
      <c r="L26" s="7">
        <v>12</v>
      </c>
      <c r="M26" s="7">
        <v>1</v>
      </c>
      <c r="N26" s="7"/>
      <c r="O26" s="7">
        <v>3</v>
      </c>
      <c r="P26" s="7" t="s">
        <v>50</v>
      </c>
      <c r="Q26" s="7">
        <v>1</v>
      </c>
      <c r="R26" s="7">
        <v>1</v>
      </c>
      <c r="S26" s="7"/>
      <c r="T26" s="7"/>
      <c r="U26" s="7">
        <v>3</v>
      </c>
      <c r="V26" s="7"/>
      <c r="W26" s="7"/>
      <c r="X26" s="7"/>
      <c r="Y26" s="7"/>
      <c r="Z26" s="7"/>
      <c r="AA26" s="7"/>
      <c r="AB26" s="29"/>
      <c r="AC26" s="7"/>
      <c r="AD26" s="29"/>
      <c r="AE26" s="7"/>
      <c r="AF26" s="7"/>
      <c r="AG26" s="7"/>
      <c r="AH26" s="29"/>
      <c r="AI26" s="7"/>
      <c r="AJ26" s="29"/>
      <c r="AK26" s="7"/>
      <c r="AL26" s="7"/>
      <c r="AM26" s="7"/>
      <c r="AN26" s="34">
        <f t="shared" si="0"/>
        <v>22</v>
      </c>
      <c r="AO26" s="28">
        <v>1</v>
      </c>
      <c r="AP26" s="28">
        <v>1</v>
      </c>
      <c r="AQ26" s="28">
        <v>1</v>
      </c>
      <c r="AR26" s="34">
        <f t="shared" si="1"/>
        <v>19</v>
      </c>
    </row>
    <row r="27" spans="1:44" s="21" customFormat="1" ht="15" customHeight="1">
      <c r="A27" s="5" t="s">
        <v>85</v>
      </c>
      <c r="B27" s="6" t="s">
        <v>63</v>
      </c>
      <c r="C27" s="7">
        <v>33</v>
      </c>
      <c r="D27" s="7"/>
      <c r="E27" s="7"/>
      <c r="F27" s="7"/>
      <c r="G27" s="7"/>
      <c r="H27" s="7"/>
      <c r="I27" s="7"/>
      <c r="J27" s="7">
        <v>10</v>
      </c>
      <c r="K27" s="7"/>
      <c r="L27" s="7">
        <v>8</v>
      </c>
      <c r="M27" s="7"/>
      <c r="N27" s="7"/>
      <c r="O27" s="7">
        <v>3</v>
      </c>
      <c r="P27" s="7">
        <v>8</v>
      </c>
      <c r="Q27" s="7"/>
      <c r="R27" s="7">
        <v>0</v>
      </c>
      <c r="S27" s="7"/>
      <c r="T27" s="7"/>
      <c r="U27" s="7">
        <v>3</v>
      </c>
      <c r="V27" s="7"/>
      <c r="W27" s="7"/>
      <c r="X27" s="7"/>
      <c r="Y27" s="7"/>
      <c r="Z27" s="7"/>
      <c r="AA27" s="7"/>
      <c r="AB27" s="29"/>
      <c r="AC27" s="7"/>
      <c r="AD27" s="29"/>
      <c r="AE27" s="7"/>
      <c r="AF27" s="7"/>
      <c r="AG27" s="7"/>
      <c r="AH27" s="29"/>
      <c r="AI27" s="7"/>
      <c r="AJ27" s="29"/>
      <c r="AK27" s="7"/>
      <c r="AL27" s="7"/>
      <c r="AM27" s="7"/>
      <c r="AN27" s="34">
        <f t="shared" si="0"/>
        <v>32</v>
      </c>
      <c r="AO27" s="28">
        <v>0</v>
      </c>
      <c r="AP27" s="28">
        <v>8</v>
      </c>
      <c r="AQ27" s="28">
        <v>8</v>
      </c>
      <c r="AR27" s="34">
        <f t="shared" si="1"/>
        <v>16</v>
      </c>
    </row>
    <row r="28" spans="1:44" s="21" customFormat="1" ht="15" customHeight="1">
      <c r="A28" s="5" t="s">
        <v>98</v>
      </c>
      <c r="B28" s="6" t="s">
        <v>93</v>
      </c>
      <c r="C28" s="7">
        <v>88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9">
        <v>2</v>
      </c>
      <c r="AC28" s="7"/>
      <c r="AD28" s="29">
        <v>6</v>
      </c>
      <c r="AE28" s="7"/>
      <c r="AF28" s="7"/>
      <c r="AG28" s="7">
        <v>3</v>
      </c>
      <c r="AH28" s="29" t="s">
        <v>50</v>
      </c>
      <c r="AI28" s="7"/>
      <c r="AJ28" s="29"/>
      <c r="AK28" s="7"/>
      <c r="AL28" s="7"/>
      <c r="AM28" s="7">
        <v>3</v>
      </c>
      <c r="AN28" s="34">
        <f t="shared" si="0"/>
        <v>14</v>
      </c>
      <c r="AO28" s="28">
        <v>0</v>
      </c>
      <c r="AP28" s="28">
        <v>0</v>
      </c>
      <c r="AQ28" s="28">
        <v>2</v>
      </c>
      <c r="AR28" s="34">
        <f t="shared" si="1"/>
        <v>12</v>
      </c>
    </row>
    <row r="29" spans="1:44" s="21" customFormat="1" ht="15" customHeight="1">
      <c r="A29" s="5" t="s">
        <v>99</v>
      </c>
      <c r="B29" s="6" t="s">
        <v>78</v>
      </c>
      <c r="C29" s="7">
        <v>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 t="s">
        <v>50</v>
      </c>
      <c r="Q29" s="7"/>
      <c r="R29" s="7">
        <v>6</v>
      </c>
      <c r="S29" s="7"/>
      <c r="T29" s="7"/>
      <c r="U29" s="7">
        <v>3</v>
      </c>
      <c r="V29" s="7">
        <v>0</v>
      </c>
      <c r="W29" s="7"/>
      <c r="X29" s="7">
        <v>0</v>
      </c>
      <c r="Y29" s="7"/>
      <c r="Z29" s="7"/>
      <c r="AA29" s="7">
        <v>3</v>
      </c>
      <c r="AB29" s="29"/>
      <c r="AC29" s="7"/>
      <c r="AD29" s="29"/>
      <c r="AE29" s="7"/>
      <c r="AF29" s="7"/>
      <c r="AG29" s="7"/>
      <c r="AH29" s="29"/>
      <c r="AI29" s="7"/>
      <c r="AJ29" s="29"/>
      <c r="AK29" s="7"/>
      <c r="AL29" s="7"/>
      <c r="AM29" s="7"/>
      <c r="AN29" s="34">
        <f t="shared" si="0"/>
        <v>12</v>
      </c>
      <c r="AO29" s="28">
        <v>0</v>
      </c>
      <c r="AP29" s="28">
        <v>0</v>
      </c>
      <c r="AQ29" s="28">
        <v>0</v>
      </c>
      <c r="AR29" s="34">
        <f t="shared" si="1"/>
        <v>12</v>
      </c>
    </row>
    <row r="30" spans="1:44" s="21" customFormat="1" ht="15" customHeight="1">
      <c r="A30" s="5" t="s">
        <v>100</v>
      </c>
      <c r="B30" s="6" t="s">
        <v>52</v>
      </c>
      <c r="C30" s="7">
        <v>710</v>
      </c>
      <c r="D30" s="7" t="s">
        <v>50</v>
      </c>
      <c r="E30" s="7"/>
      <c r="F30" s="7">
        <v>2</v>
      </c>
      <c r="G30" s="7"/>
      <c r="H30" s="7"/>
      <c r="I30" s="7">
        <v>3</v>
      </c>
      <c r="J30" s="7" t="s">
        <v>50</v>
      </c>
      <c r="K30" s="7"/>
      <c r="L30" s="7" t="s">
        <v>50</v>
      </c>
      <c r="M30" s="7"/>
      <c r="N30" s="7"/>
      <c r="O30" s="7">
        <v>3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9"/>
      <c r="AC30" s="7"/>
      <c r="AD30" s="29"/>
      <c r="AE30" s="7"/>
      <c r="AF30" s="7"/>
      <c r="AG30" s="7"/>
      <c r="AH30" s="29"/>
      <c r="AI30" s="7"/>
      <c r="AJ30" s="29"/>
      <c r="AK30" s="7"/>
      <c r="AL30" s="7"/>
      <c r="AM30" s="7"/>
      <c r="AN30" s="34">
        <f t="shared" si="0"/>
        <v>8</v>
      </c>
      <c r="AO30" s="28">
        <v>0</v>
      </c>
      <c r="AP30" s="28">
        <v>0</v>
      </c>
      <c r="AQ30" s="28">
        <v>0</v>
      </c>
      <c r="AR30" s="34">
        <f t="shared" si="1"/>
        <v>8</v>
      </c>
    </row>
    <row r="31" spans="1:44" s="21" customFormat="1" ht="15" customHeight="1">
      <c r="A31" s="5" t="s">
        <v>101</v>
      </c>
      <c r="B31" s="6" t="s">
        <v>64</v>
      </c>
      <c r="C31" s="7">
        <v>41</v>
      </c>
      <c r="D31" s="7"/>
      <c r="E31" s="7"/>
      <c r="F31" s="7"/>
      <c r="G31" s="7"/>
      <c r="H31" s="7"/>
      <c r="I31" s="7"/>
      <c r="J31" s="7">
        <v>2</v>
      </c>
      <c r="K31" s="7"/>
      <c r="L31" s="7" t="s">
        <v>50</v>
      </c>
      <c r="M31" s="7"/>
      <c r="N31" s="7"/>
      <c r="O31" s="7">
        <v>3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9" t="s">
        <v>50</v>
      </c>
      <c r="AC31" s="7"/>
      <c r="AD31" s="29"/>
      <c r="AE31" s="7"/>
      <c r="AF31" s="7"/>
      <c r="AG31" s="7">
        <v>3</v>
      </c>
      <c r="AH31" s="29"/>
      <c r="AI31" s="7"/>
      <c r="AJ31" s="29"/>
      <c r="AK31" s="7"/>
      <c r="AL31" s="7"/>
      <c r="AM31" s="7"/>
      <c r="AN31" s="34">
        <f t="shared" si="0"/>
        <v>8</v>
      </c>
      <c r="AO31" s="28">
        <v>0</v>
      </c>
      <c r="AP31" s="28">
        <v>0</v>
      </c>
      <c r="AQ31" s="28">
        <v>0</v>
      </c>
      <c r="AR31" s="34">
        <f t="shared" si="1"/>
        <v>8</v>
      </c>
    </row>
    <row r="32" spans="1:44" s="21" customFormat="1" ht="15" customHeight="1">
      <c r="A32" s="5" t="s">
        <v>109</v>
      </c>
      <c r="B32" s="6" t="s">
        <v>71</v>
      </c>
      <c r="C32" s="7">
        <v>8</v>
      </c>
      <c r="D32" s="7"/>
      <c r="E32" s="7"/>
      <c r="F32" s="7"/>
      <c r="G32" s="7"/>
      <c r="H32" s="7"/>
      <c r="I32" s="7"/>
      <c r="J32" s="7">
        <v>3</v>
      </c>
      <c r="K32" s="7"/>
      <c r="L32" s="7">
        <v>10</v>
      </c>
      <c r="M32" s="7"/>
      <c r="N32" s="7"/>
      <c r="O32" s="7">
        <v>3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9"/>
      <c r="AC32" s="7"/>
      <c r="AD32" s="29"/>
      <c r="AE32" s="7"/>
      <c r="AF32" s="7"/>
      <c r="AG32" s="7"/>
      <c r="AH32" s="29"/>
      <c r="AI32" s="7"/>
      <c r="AJ32" s="29"/>
      <c r="AK32" s="7"/>
      <c r="AL32" s="7"/>
      <c r="AM32" s="7"/>
      <c r="AN32" s="34">
        <f t="shared" si="0"/>
        <v>16</v>
      </c>
      <c r="AO32" s="28">
        <v>3</v>
      </c>
      <c r="AP32" s="28">
        <v>10</v>
      </c>
      <c r="AQ32" s="28"/>
      <c r="AR32" s="34">
        <f t="shared" si="1"/>
        <v>3</v>
      </c>
    </row>
    <row r="33" spans="1:44" s="21" customFormat="1" ht="15" customHeight="1">
      <c r="A33" s="5" t="s">
        <v>109</v>
      </c>
      <c r="B33" s="6" t="s">
        <v>30</v>
      </c>
      <c r="C33" s="7">
        <v>80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29"/>
      <c r="AC33" s="7"/>
      <c r="AD33" s="29"/>
      <c r="AE33" s="7"/>
      <c r="AF33" s="7"/>
      <c r="AG33" s="7"/>
      <c r="AH33" s="29">
        <v>3</v>
      </c>
      <c r="AI33" s="7"/>
      <c r="AJ33" s="29">
        <v>10</v>
      </c>
      <c r="AK33" s="7"/>
      <c r="AL33" s="7"/>
      <c r="AM33" s="7">
        <v>3</v>
      </c>
      <c r="AN33" s="34">
        <f t="shared" si="0"/>
        <v>16</v>
      </c>
      <c r="AO33" s="28">
        <v>3</v>
      </c>
      <c r="AP33" s="28">
        <v>10</v>
      </c>
      <c r="AQ33" s="28"/>
      <c r="AR33" s="34">
        <f t="shared" si="1"/>
        <v>3</v>
      </c>
    </row>
    <row r="34" spans="1:44" s="21" customFormat="1" ht="15" customHeight="1">
      <c r="A34" s="5" t="s">
        <v>110</v>
      </c>
      <c r="B34" s="6" t="s">
        <v>105</v>
      </c>
      <c r="C34" s="7">
        <v>55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29"/>
      <c r="AC34" s="7"/>
      <c r="AD34" s="29"/>
      <c r="AE34" s="7"/>
      <c r="AF34" s="7"/>
      <c r="AG34" s="7"/>
      <c r="AH34" s="29">
        <v>6</v>
      </c>
      <c r="AI34" s="7"/>
      <c r="AJ34" s="29">
        <v>3</v>
      </c>
      <c r="AK34" s="7"/>
      <c r="AL34" s="7"/>
      <c r="AM34" s="7">
        <v>3</v>
      </c>
      <c r="AN34" s="34">
        <f t="shared" si="0"/>
        <v>12</v>
      </c>
      <c r="AO34" s="28">
        <v>3</v>
      </c>
      <c r="AP34" s="28">
        <v>6</v>
      </c>
      <c r="AQ34" s="28"/>
      <c r="AR34" s="34">
        <f t="shared" si="1"/>
        <v>3</v>
      </c>
    </row>
    <row r="35" spans="1:44" s="21" customFormat="1" ht="15" customHeight="1">
      <c r="A35" s="5" t="s">
        <v>111</v>
      </c>
      <c r="B35" s="6" t="s">
        <v>92</v>
      </c>
      <c r="C35" s="7">
        <v>567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29">
        <v>6</v>
      </c>
      <c r="AC35" s="7"/>
      <c r="AD35" s="29">
        <v>2</v>
      </c>
      <c r="AE35" s="7"/>
      <c r="AF35" s="7"/>
      <c r="AG35" s="7">
        <v>3</v>
      </c>
      <c r="AH35" s="29"/>
      <c r="AI35" s="7"/>
      <c r="AJ35" s="29"/>
      <c r="AK35" s="7"/>
      <c r="AL35" s="7"/>
      <c r="AM35" s="7"/>
      <c r="AN35" s="34">
        <f t="shared" si="0"/>
        <v>11</v>
      </c>
      <c r="AO35" s="28">
        <v>2</v>
      </c>
      <c r="AP35" s="28">
        <v>6</v>
      </c>
      <c r="AQ35" s="28"/>
      <c r="AR35" s="34">
        <f t="shared" si="1"/>
        <v>3</v>
      </c>
    </row>
    <row r="36" spans="1:44" s="21" customFormat="1" ht="15" customHeight="1">
      <c r="A36" s="5" t="s">
        <v>112</v>
      </c>
      <c r="B36" s="6" t="s">
        <v>104</v>
      </c>
      <c r="C36" s="7">
        <v>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29"/>
      <c r="AC36" s="7"/>
      <c r="AD36" s="29"/>
      <c r="AE36" s="7"/>
      <c r="AF36" s="7"/>
      <c r="AG36" s="7"/>
      <c r="AH36" s="29" t="s">
        <v>50</v>
      </c>
      <c r="AI36" s="7"/>
      <c r="AJ36" s="29">
        <v>4</v>
      </c>
      <c r="AK36" s="7"/>
      <c r="AL36" s="7"/>
      <c r="AM36" s="7">
        <v>3</v>
      </c>
      <c r="AN36" s="34">
        <f t="shared" si="0"/>
        <v>7</v>
      </c>
      <c r="AO36" s="28">
        <v>0</v>
      </c>
      <c r="AP36" s="28">
        <v>4</v>
      </c>
      <c r="AQ36" s="28"/>
      <c r="AR36" s="34">
        <f t="shared" si="1"/>
        <v>3</v>
      </c>
    </row>
    <row r="37" spans="1:44" s="21" customFormat="1" ht="15" customHeight="1">
      <c r="A37" s="5" t="s">
        <v>113</v>
      </c>
      <c r="B37" s="6" t="s">
        <v>91</v>
      </c>
      <c r="C37" s="7">
        <v>13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29"/>
      <c r="AC37" s="7"/>
      <c r="AD37" s="29" t="s">
        <v>50</v>
      </c>
      <c r="AE37" s="7"/>
      <c r="AF37" s="7"/>
      <c r="AG37" s="7">
        <v>3</v>
      </c>
      <c r="AH37" s="29"/>
      <c r="AI37" s="7"/>
      <c r="AJ37" s="29"/>
      <c r="AK37" s="7"/>
      <c r="AL37" s="7"/>
      <c r="AM37" s="7"/>
      <c r="AN37" s="34">
        <f t="shared" si="0"/>
        <v>3</v>
      </c>
      <c r="AO37" s="28">
        <v>0</v>
      </c>
      <c r="AP37" s="28">
        <v>0</v>
      </c>
      <c r="AQ37" s="28"/>
      <c r="AR37" s="34">
        <f t="shared" si="1"/>
        <v>3</v>
      </c>
    </row>
    <row r="38" spans="1:44" s="21" customFormat="1" ht="15" customHeight="1">
      <c r="A38" s="5" t="s">
        <v>113</v>
      </c>
      <c r="B38" s="6" t="s">
        <v>102</v>
      </c>
      <c r="C38" s="7">
        <v>39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9"/>
      <c r="AC38" s="7"/>
      <c r="AD38" s="29"/>
      <c r="AE38" s="7"/>
      <c r="AF38" s="7"/>
      <c r="AG38" s="7"/>
      <c r="AH38" s="29" t="s">
        <v>50</v>
      </c>
      <c r="AI38" s="7"/>
      <c r="AJ38" s="29"/>
      <c r="AK38" s="7"/>
      <c r="AL38" s="7"/>
      <c r="AM38" s="7">
        <v>3</v>
      </c>
      <c r="AN38" s="34">
        <f t="shared" si="0"/>
        <v>3</v>
      </c>
      <c r="AO38" s="28">
        <v>0</v>
      </c>
      <c r="AP38" s="28">
        <v>0</v>
      </c>
      <c r="AQ38" s="28"/>
      <c r="AR38" s="34">
        <f t="shared" si="1"/>
        <v>3</v>
      </c>
    </row>
    <row r="39" spans="1:44" s="21" customFormat="1" ht="15" customHeight="1">
      <c r="A39" s="5" t="s">
        <v>113</v>
      </c>
      <c r="B39" s="6" t="s">
        <v>103</v>
      </c>
      <c r="C39" s="7">
        <v>39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29"/>
      <c r="AC39" s="7"/>
      <c r="AD39" s="29"/>
      <c r="AE39" s="7"/>
      <c r="AF39" s="7"/>
      <c r="AG39" s="7"/>
      <c r="AH39" s="29" t="s">
        <v>50</v>
      </c>
      <c r="AI39" s="7"/>
      <c r="AJ39" s="29"/>
      <c r="AK39" s="7"/>
      <c r="AL39" s="7"/>
      <c r="AM39" s="7">
        <v>3</v>
      </c>
      <c r="AN39" s="34">
        <f t="shared" si="0"/>
        <v>3</v>
      </c>
      <c r="AO39" s="28">
        <v>0</v>
      </c>
      <c r="AP39" s="28">
        <v>0</v>
      </c>
      <c r="AQ39" s="28"/>
      <c r="AR39" s="34">
        <f t="shared" si="1"/>
        <v>3</v>
      </c>
    </row>
    <row r="40" spans="1:44" s="18" customFormat="1" ht="15">
      <c r="A40" s="14"/>
      <c r="AN40" s="41"/>
      <c r="AO40" s="19"/>
      <c r="AP40" s="19"/>
      <c r="AQ40" s="19"/>
      <c r="AR40" s="19"/>
    </row>
    <row r="41" spans="1:44" s="18" customFormat="1" ht="15">
      <c r="A41" s="14"/>
      <c r="AN41" s="41"/>
      <c r="AO41" s="19"/>
      <c r="AP41" s="19"/>
      <c r="AQ41" s="19"/>
      <c r="AR41" s="19"/>
    </row>
    <row r="42" spans="1:44" s="18" customFormat="1" ht="15">
      <c r="A42" s="14"/>
      <c r="AN42" s="41"/>
      <c r="AO42" s="19"/>
      <c r="AP42" s="19"/>
      <c r="AQ42" s="19"/>
      <c r="AR42" s="19"/>
    </row>
    <row r="43" spans="1:44" s="18" customFormat="1" ht="15">
      <c r="A43" s="14"/>
      <c r="AN43" s="41"/>
      <c r="AO43" s="19"/>
      <c r="AP43" s="19"/>
      <c r="AQ43" s="19"/>
      <c r="AR43" s="19"/>
    </row>
    <row r="44" spans="1:44" s="18" customFormat="1" ht="15">
      <c r="A44" s="14"/>
      <c r="AN44" s="41"/>
      <c r="AO44" s="19"/>
      <c r="AP44" s="19"/>
      <c r="AQ44" s="19"/>
      <c r="AR44" s="19"/>
    </row>
    <row r="45" spans="1:44" s="18" customFormat="1" ht="15">
      <c r="A45" s="14"/>
      <c r="AN45" s="41"/>
      <c r="AO45" s="19"/>
      <c r="AP45" s="19"/>
      <c r="AQ45" s="19"/>
      <c r="AR45" s="19"/>
    </row>
    <row r="46" spans="1:44" s="18" customFormat="1" ht="15">
      <c r="A46" s="14"/>
      <c r="AN46" s="41"/>
      <c r="AO46" s="19"/>
      <c r="AP46" s="19"/>
      <c r="AQ46" s="19"/>
      <c r="AR46" s="19"/>
    </row>
    <row r="47" spans="1:44" s="18" customFormat="1" ht="15">
      <c r="A47" s="14"/>
      <c r="AN47" s="41"/>
      <c r="AO47" s="19"/>
      <c r="AP47" s="19"/>
      <c r="AQ47" s="19"/>
      <c r="AR47" s="19"/>
    </row>
    <row r="48" spans="1:44" s="18" customFormat="1" ht="15">
      <c r="A48" s="14"/>
      <c r="AN48" s="41"/>
      <c r="AO48" s="19"/>
      <c r="AP48" s="19"/>
      <c r="AQ48" s="19"/>
      <c r="AR48" s="19"/>
    </row>
    <row r="49" spans="1:44" s="18" customFormat="1" ht="15">
      <c r="A49" s="14"/>
      <c r="AN49" s="41"/>
      <c r="AO49" s="19"/>
      <c r="AP49" s="19"/>
      <c r="AQ49" s="19"/>
      <c r="AR49" s="19"/>
    </row>
    <row r="50" spans="1:44" s="18" customFormat="1" ht="15">
      <c r="A50" s="14"/>
      <c r="AN50" s="41"/>
      <c r="AO50" s="19"/>
      <c r="AP50" s="19"/>
      <c r="AQ50" s="19"/>
      <c r="AR50" s="19"/>
    </row>
    <row r="51" spans="1:44" s="18" customFormat="1" ht="15">
      <c r="A51" s="14"/>
      <c r="AN51" s="41"/>
      <c r="AO51" s="19"/>
      <c r="AP51" s="19"/>
      <c r="AQ51" s="19"/>
      <c r="AR51" s="19"/>
    </row>
    <row r="52" spans="1:44" s="18" customFormat="1" ht="15">
      <c r="A52" s="14"/>
      <c r="AN52" s="41"/>
      <c r="AO52" s="19"/>
      <c r="AP52" s="19"/>
      <c r="AQ52" s="19"/>
      <c r="AR52" s="19"/>
    </row>
    <row r="53" spans="1:44" s="18" customFormat="1" ht="15">
      <c r="A53" s="14"/>
      <c r="AN53" s="41"/>
      <c r="AO53" s="19"/>
      <c r="AP53" s="19"/>
      <c r="AQ53" s="19"/>
      <c r="AR53" s="19"/>
    </row>
    <row r="54" spans="1:44" s="18" customFormat="1" ht="15">
      <c r="A54" s="14"/>
      <c r="AN54" s="41"/>
      <c r="AO54" s="19"/>
      <c r="AP54" s="19"/>
      <c r="AQ54" s="19"/>
      <c r="AR54" s="19"/>
    </row>
    <row r="55" spans="1:44" s="18" customFormat="1" ht="15">
      <c r="A55" s="14"/>
      <c r="AN55" s="41"/>
      <c r="AO55" s="19"/>
      <c r="AP55" s="19"/>
      <c r="AQ55" s="19"/>
      <c r="AR55" s="19"/>
    </row>
    <row r="56" spans="1:44" s="18" customFormat="1" ht="15">
      <c r="A56" s="14"/>
      <c r="AN56" s="41"/>
      <c r="AO56" s="19"/>
      <c r="AP56" s="19"/>
      <c r="AQ56" s="19"/>
      <c r="AR56" s="19"/>
    </row>
    <row r="57" spans="1:44" s="18" customFormat="1" ht="15">
      <c r="A57" s="14"/>
      <c r="AN57" s="41"/>
      <c r="AO57" s="19"/>
      <c r="AP57" s="19"/>
      <c r="AQ57" s="19"/>
      <c r="AR57" s="19"/>
    </row>
    <row r="58" spans="1:44" s="18" customFormat="1" ht="15">
      <c r="A58" s="14"/>
      <c r="AN58" s="41"/>
      <c r="AO58" s="19"/>
      <c r="AP58" s="19"/>
      <c r="AQ58" s="19"/>
      <c r="AR58" s="19"/>
    </row>
    <row r="59" spans="1:44" s="18" customFormat="1" ht="15">
      <c r="A59" s="14"/>
      <c r="AN59" s="41"/>
      <c r="AO59" s="19"/>
      <c r="AP59" s="19"/>
      <c r="AQ59" s="19"/>
      <c r="AR59" s="19"/>
    </row>
    <row r="60" spans="1:44" s="18" customFormat="1" ht="15">
      <c r="A60" s="14"/>
      <c r="AN60" s="41"/>
      <c r="AO60" s="19"/>
      <c r="AP60" s="19"/>
      <c r="AQ60" s="19"/>
      <c r="AR60" s="19"/>
    </row>
    <row r="61" spans="1:44" s="18" customFormat="1" ht="15">
      <c r="A61" s="14"/>
      <c r="AN61" s="41"/>
      <c r="AO61" s="19"/>
      <c r="AP61" s="19"/>
      <c r="AQ61" s="19"/>
      <c r="AR61" s="19"/>
    </row>
    <row r="62" spans="1:44" s="18" customFormat="1" ht="15">
      <c r="A62" s="14"/>
      <c r="AN62" s="41"/>
      <c r="AO62" s="19"/>
      <c r="AP62" s="19"/>
      <c r="AQ62" s="19"/>
      <c r="AR62" s="19"/>
    </row>
    <row r="63" spans="1:44" s="18" customFormat="1" ht="15">
      <c r="A63" s="14"/>
      <c r="AN63" s="41"/>
      <c r="AO63" s="19"/>
      <c r="AP63" s="19"/>
      <c r="AQ63" s="19"/>
      <c r="AR63" s="19"/>
    </row>
    <row r="64" spans="1:44" s="18" customFormat="1" ht="15">
      <c r="A64" s="14"/>
      <c r="AN64" s="41"/>
      <c r="AO64" s="19"/>
      <c r="AP64" s="19"/>
      <c r="AQ64" s="19"/>
      <c r="AR64" s="19"/>
    </row>
    <row r="65" spans="1:44" s="18" customFormat="1" ht="15">
      <c r="A65" s="14"/>
      <c r="AN65" s="41"/>
      <c r="AO65" s="19"/>
      <c r="AP65" s="19"/>
      <c r="AQ65" s="19"/>
      <c r="AR65" s="19"/>
    </row>
    <row r="66" spans="1:44" s="18" customFormat="1" ht="15">
      <c r="A66" s="14"/>
      <c r="AN66" s="41"/>
      <c r="AO66" s="19"/>
      <c r="AP66" s="19"/>
      <c r="AQ66" s="19"/>
      <c r="AR66" s="19"/>
    </row>
    <row r="67" spans="1:44" s="18" customFormat="1" ht="15">
      <c r="A67" s="14"/>
      <c r="AN67" s="41"/>
      <c r="AO67" s="19"/>
      <c r="AP67" s="19"/>
      <c r="AQ67" s="19"/>
      <c r="AR67" s="19"/>
    </row>
  </sheetData>
  <sheetProtection/>
  <mergeCells count="15">
    <mergeCell ref="A2:AM2"/>
    <mergeCell ref="A4:AM4"/>
    <mergeCell ref="D6:I6"/>
    <mergeCell ref="J6:O6"/>
    <mergeCell ref="P6:U6"/>
    <mergeCell ref="AB6:AG6"/>
    <mergeCell ref="AH6:AM6"/>
    <mergeCell ref="V6:AA6"/>
    <mergeCell ref="P7:U7"/>
    <mergeCell ref="V7:AA7"/>
    <mergeCell ref="AO7:AQ7"/>
    <mergeCell ref="AH7:AM7"/>
    <mergeCell ref="D7:I7"/>
    <mergeCell ref="J7:O7"/>
    <mergeCell ref="AB7:AG7"/>
  </mergeCells>
  <printOptions/>
  <pageMargins left="0.1968503937007874" right="0" top="0.7874015748031497" bottom="0.3937007874015748" header="0.31496062992125984" footer="0.31496062992125984"/>
  <pageSetup horizontalDpi="600" verticalDpi="600" orientation="landscape" paperSize="9" scale="70" r:id="rId3"/>
  <legacyDrawing r:id="rId2"/>
  <oleObjects>
    <oleObject progId="" shapeId="9281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 Gatti</dc:creator>
  <cp:keywords/>
  <dc:description/>
  <cp:lastModifiedBy>federaçao</cp:lastModifiedBy>
  <cp:lastPrinted>2015-09-22T20:16:01Z</cp:lastPrinted>
  <dcterms:created xsi:type="dcterms:W3CDTF">2013-03-27T12:25:10Z</dcterms:created>
  <dcterms:modified xsi:type="dcterms:W3CDTF">2016-03-23T16:45:37Z</dcterms:modified>
  <cp:category/>
  <cp:version/>
  <cp:contentType/>
  <cp:contentStatus/>
</cp:coreProperties>
</file>